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380A43D6-E48E-4326-92BB-A24D057904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LEVE OCTOBR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6" i="1"/>
  <c r="A7" i="1" s="1"/>
  <c r="A8" i="1" s="1"/>
  <c r="A9" i="1" s="1"/>
  <c r="A10" i="1" s="1"/>
  <c r="A11" i="1" s="1"/>
  <c r="D5" i="1"/>
</calcChain>
</file>

<file path=xl/sharedStrings.xml><?xml version="1.0" encoding="utf-8"?>
<sst xmlns="http://schemas.openxmlformats.org/spreadsheetml/2006/main" count="59" uniqueCount="35">
  <si>
    <t>RELEVE DEPENSES NBU TOGO 0CTOBRE 2025</t>
  </si>
  <si>
    <t>DÉCADE DU 1er AU 31 0CTOBRE 2025</t>
  </si>
  <si>
    <t>ARRÊTE LE 31/10/2025      N°10/2025</t>
  </si>
  <si>
    <t>N° D'ORDRE</t>
  </si>
  <si>
    <t>Date</t>
  </si>
  <si>
    <t>Désignation de
 la dépense</t>
  </si>
  <si>
    <t>Montant de
 la dépense</t>
  </si>
  <si>
    <t>Observation</t>
  </si>
  <si>
    <t xml:space="preserve">ACHAT DE CASH PAWER NETBYUS OCTOBRE  2025 </t>
  </si>
  <si>
    <t>REGLEMENT EN ESPECES,</t>
  </si>
  <si>
    <t>REGLEMENT RAMASSAGE ORDUIRE</t>
  </si>
  <si>
    <t>FORFAIT ENTRETIEN SEPTEMBRE  2025</t>
  </si>
  <si>
    <t>REGLEMENT SOCIETE GARDIENNAGE SEPTEMBRE 2025</t>
  </si>
  <si>
    <t>ACHAT CREDIT COMMUNICATION BIENVENUE</t>
  </si>
  <si>
    <t>REGLEMENT ENTRETIEN ESPACE VERT NETBYUS 1er PASSAGE OCTOBRE 2025</t>
  </si>
  <si>
    <t>ACHAT DE FOURNITURE DE BUREAU(PORTE CLES , TROMBONNE,POSE DOSSIER</t>
  </si>
  <si>
    <t>8'9'10'11'12'13'14'</t>
  </si>
  <si>
    <t>REGLEMENET SALAIRE NBU TOGO SEPTEMBRE  2025</t>
  </si>
  <si>
    <t>REGLEMENET NOTES DE FRAIS M. MATTHIEU SEPTEMBRE 2025</t>
  </si>
  <si>
    <t>REABONNEMENT CANAL BOX NETBYUS 0CTOBRE 2025</t>
  </si>
  <si>
    <t>REGLEMENT IMPOTS OTR OCTOBRE 2025</t>
  </si>
  <si>
    <t>LOYER FAWAZ OCTOBRE NOVEMBRE DECEMBRE 2025</t>
  </si>
  <si>
    <t>LOYER AGNES OCTOBRE NOVEMBRE DECEMBRE 2025</t>
  </si>
  <si>
    <t>LOYER BELFRID OCTOBRE NOVEMBRE DECEMBRE 2025</t>
  </si>
  <si>
    <t>REABONNEMENT CANAL BOX CEO</t>
  </si>
  <si>
    <t>ACHAT CASH PAWER CEO</t>
  </si>
  <si>
    <t>REGLEMENT ENTRETIEN DOMICILE CEO</t>
  </si>
  <si>
    <t>REGLEMENT ENTRETIEN ESPACE VERT 2EM PASSAGE COTOBRE 2025</t>
  </si>
  <si>
    <t>ACHAT DE BATTERIE VEHICULE KIA SORENTO BL 96 32</t>
  </si>
  <si>
    <t>REGLEMENT FILTRE  A HUILE  MERCEDES BM 9909</t>
  </si>
  <si>
    <t>REGLEMENT VIDENGE GROUPE ELECTROGENE</t>
  </si>
  <si>
    <t xml:space="preserve">REGLEMENT COMPLEMENT FRAIS DE DEMARCHEUR SUR LES NOUVEAUX LOCAUX DE NETBYUS ADEWUI </t>
  </si>
  <si>
    <t>ACHAT DE TABLE SIMPLE</t>
  </si>
  <si>
    <t>REGLEMENT LOYER CEO OCTOBRE NOVEMBRE DECEMBRE 2025</t>
  </si>
  <si>
    <t>DEPLACEMENT COURSES BUREAU 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</si>
</sst>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 &quot;* #,##0&quot; &quot;;&quot;-&quot;* #,##0&quot; &quot;;&quot; &quot;* &quot;-&quot;#&quot; &quot;;&quot; &quot;@&quot; 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5" fontId="4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3" xfId="0" applyFont="1" applyBorder="1"/>
    <xf numFmtId="0" fontId="4" fillId="0" borderId="6" xfId="0" applyFont="1" applyBorder="1"/>
    <xf numFmtId="0" fontId="4" fillId="3" borderId="7" xfId="0" applyFont="1" applyFill="1" applyBorder="1"/>
    <xf numFmtId="165" fontId="4" fillId="3" borderId="8" xfId="0" applyNumberFormat="1" applyFont="1" applyFill="1" applyBorder="1"/>
    <xf numFmtId="164" fontId="2" fillId="0" borderId="0" xfId="1" applyNumberFormat="1" applyFont="1" applyBorder="1"/>
    <xf numFmtId="0" fontId="4" fillId="0" borderId="0" xfId="0" applyFont="1"/>
    <xf numFmtId="165" fontId="4" fillId="0" borderId="0" xfId="0" applyNumberFormat="1" applyFont="1"/>
    <xf numFmtId="164" fontId="0" fillId="0" borderId="0" xfId="0" applyNumberFormat="1"/>
    <xf numFmtId="164" fontId="4" fillId="0" borderId="3" xfId="1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0B38BEF-B75A-4D95-85C0-FF7EE190F1F6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53101492-1731-43A5-856B-581F58C1D162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64A8727A-394D-4643-AA20-CED440738E0C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2E2F9F1F-5C24-4B14-9F7D-8A98D66A412B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CF42EAF-935F-433D-BADD-5C80A7E64594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68FFF3BC-C354-433B-B806-7F14DCB71319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842D5D0-5219-490D-A418-0ABD65CE7DA1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61B31ADC-1203-4626-87B2-028A5815DD23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2EEE637-5E5C-4547-86C3-890256E4EB68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804D0DCB-2002-4114-8872-C9004E3408B2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F2D47260-CC12-4586-A44E-3CD8C739A619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E2B31690-441B-4F93-B789-737CBA7BCACF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5AFCD36-BF7C-4CFB-9538-07323A20B166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EBC56847-70F5-4C87-8703-8A361E5D0011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1C44242-32ED-4C36-8DFB-E13CB051EFD0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E662F544-AD55-4F8A-8610-687CC74953BB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25228AC4-F09F-4399-8F9B-17B91DF6943C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CB15758-73A5-41B5-8424-AC83543F7F37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D470F04E-1F9B-45BF-B6ED-DBDD1640D8CD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E927F310-DCC1-4104-B354-C31D1D4DE732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D59F1699-D84F-4A36-8CB1-831A80CADEBC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FF5A2781-EC8D-477A-B361-73C2C611515D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34C7CF3C-83FF-47CC-8E92-7B2D005BE897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86851683-7764-4565-AA3E-78A9963BC8A1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A134FCCA-9DE2-4254-BE3A-5F6605BBD902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3ED7759D-6E7F-46A9-8150-F3018C4532AA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38B4AD2B-1C66-44CF-ACB9-D1E4C9D41D2F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8DC42679-8619-4E2F-9723-2C14A290BD66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93D63CF6-E791-46AD-97A6-4BC04E44B86F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176A24C0-B056-486E-92FF-5138FA6049EF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78C8CF75-6C28-4172-9541-4A509603B14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857734BC-B27D-4DBB-95CC-02DE4935C58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D11E57D6-2FB3-4C72-B844-0A8D51A8EC36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B0BF4D09-1C34-4EA6-9987-3D3856143A8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61C553DD-DD82-45C8-AED4-C44E5D81A12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B233FDC5-CBAC-442A-82B0-5A56109FB737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04F5FE61-FB7C-476C-A296-5B783E636786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B0C14CEC-7A22-48F3-A515-5E949F404DE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14AF2668-3E6E-4121-BA85-39EF1A17FF1D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C746361D-610C-4E92-86F2-06722DD7B67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D29D411A-3444-4A91-A966-AADC975935D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220BE3B0-6D45-4C58-AD56-AB87DE7F387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23F86A99-FED4-4F3A-A67A-635B2A1FE407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4833450F-9453-4CDE-A497-B144E9F4A8B0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38100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221B289D-BE5D-4DFF-8FFE-C0B7CD8A0768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38100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4847EFFC-440C-4762-BF3C-8DFE5694A6D3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38100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49D611A9-00F3-4174-9322-61EC03CBFD56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24E3639D-51E8-4DF8-B175-996A9D1EB783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CADBAB7A-A757-4E26-9F4E-FFCB475E3B5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0886D309-2FF5-4C77-8943-D07D1654ADC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E3D7D4F3-87B3-4488-8F0F-6D02C4C8DE2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F03F4DA9-9CF7-4216-B4D8-126DA1D8D55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557EF175-1DF8-4EA8-86F5-612E7412075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3AF87A43-40DC-4D43-A7AF-646324DB807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240F7006-F432-4DA3-B566-0E4659C094B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EE6DFC60-468C-45BE-9669-A80DBA64DFB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DFB98660-109D-4F9E-B437-A99DB450FD8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CCB90768-3258-44AE-A5EF-D34F5494FC3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9CF7315B-0DEA-4DCB-8275-4B30EBC5573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9673E162-6947-4167-9AD1-4E9E81BCE88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86BC855D-04A1-44C9-B58B-830D140F0C2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42D124AF-9F17-4AF4-B682-0B388F9F868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A7AE3459-1AFA-477E-BA5B-64A3DF38143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58E7A98D-F238-4DAE-BDAD-23FA90D60A2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7A8ECF56-B71E-4A65-9E20-A986846AF6F8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109F4968-4AB3-4D41-BB91-2798A2EA0006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546E6295-A740-48FE-8AD2-192EEDDBD5AA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3666EA5B-A774-48E1-8BE9-056934F6F2C3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D78565C5-8533-4E2F-8B12-A53BEEAAB761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CE2BD0A8-D5D4-40FC-B356-50B18D871EB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0E0599D8-5885-4D0C-A616-342C497E0AB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72E27FD8-8DE3-4A07-AF10-10F777DC0065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86B8E6F3-A572-44CA-8903-CA63DFAB5754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D54AE36C-22AC-4C9B-8F59-FD72D24AC38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9E2E85EE-E23E-4B43-BE46-E53D433CF4F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0F4EC17E-843A-48CD-B9C4-086063ED308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1D1E8D55-766A-4D7C-ACF3-E27FDF194F27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CB4C995B-BE54-4FA0-B84F-CCCEBF2A8847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1378BB13-19A3-43CF-95C2-E67F446C3F93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F0D71DB5-E164-4DCC-9AD6-3EF838564BF5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3E22E807-E3F1-4A7F-AE8E-1BD3F1FF6DFC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29210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E792EB63-8808-4E4D-8865-107BA8E7DCF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C10" sqref="C10"/>
    </sheetView>
  </sheetViews>
  <sheetFormatPr baseColWidth="10" defaultColWidth="9.1796875" defaultRowHeight="11.5" x14ac:dyDescent="0.25"/>
  <cols>
    <col min="1" max="1" width="21.6328125" style="14" bestFit="1" customWidth="1"/>
    <col min="2" max="2" width="11.1796875" style="14" bestFit="1" customWidth="1"/>
    <col min="3" max="3" width="84.7265625" style="14" customWidth="1"/>
    <col min="4" max="4" width="18.1796875" style="14" bestFit="1" customWidth="1"/>
    <col min="5" max="5" width="21.453125" style="14" bestFit="1" customWidth="1"/>
    <col min="6" max="6" width="12.453125" style="14" bestFit="1" customWidth="1"/>
    <col min="7" max="7" width="9.1796875" style="14"/>
    <col min="8" max="9" width="10.1796875" style="14" bestFit="1" customWidth="1"/>
    <col min="10" max="10" width="9.1796875" style="14"/>
    <col min="11" max="12" width="10.81640625" style="14" bestFit="1" customWidth="1"/>
    <col min="13" max="16384" width="9.1796875" style="14"/>
  </cols>
  <sheetData>
    <row r="1" spans="1:5" customFormat="1" ht="14.5" x14ac:dyDescent="0.35">
      <c r="A1" s="1" t="s">
        <v>0</v>
      </c>
      <c r="B1" s="1"/>
      <c r="C1" s="1"/>
      <c r="D1" s="1"/>
      <c r="E1" s="1"/>
    </row>
    <row r="2" spans="1:5" customFormat="1" ht="14.5" x14ac:dyDescent="0.35">
      <c r="A2" s="1" t="s">
        <v>1</v>
      </c>
      <c r="B2" s="1"/>
      <c r="C2" s="1"/>
      <c r="D2" s="1"/>
      <c r="E2" s="1"/>
    </row>
    <row r="3" spans="1:5" customFormat="1" ht="14.5" x14ac:dyDescent="0.35">
      <c r="A3" s="1" t="s">
        <v>2</v>
      </c>
      <c r="B3" s="1"/>
      <c r="C3" s="1"/>
      <c r="D3" s="1"/>
      <c r="E3" s="1"/>
    </row>
    <row r="4" spans="1:5" customFormat="1" ht="23" x14ac:dyDescent="0.35">
      <c r="A4" s="2" t="s">
        <v>3</v>
      </c>
      <c r="B4" s="3" t="s">
        <v>4</v>
      </c>
      <c r="C4" s="4" t="s">
        <v>5</v>
      </c>
      <c r="D4" s="5" t="s">
        <v>6</v>
      </c>
      <c r="E4" s="2" t="s">
        <v>7</v>
      </c>
    </row>
    <row r="5" spans="1:5" customFormat="1" ht="14.5" x14ac:dyDescent="0.35">
      <c r="A5" s="6">
        <v>1</v>
      </c>
      <c r="B5" s="7">
        <v>45931</v>
      </c>
      <c r="C5" s="8" t="s">
        <v>8</v>
      </c>
      <c r="D5" s="17">
        <f>40000+15250+5000+10000</f>
        <v>70250</v>
      </c>
      <c r="E5" s="9" t="s">
        <v>9</v>
      </c>
    </row>
    <row r="6" spans="1:5" customFormat="1" ht="14.5" x14ac:dyDescent="0.35">
      <c r="A6" s="6">
        <f>+A5+1</f>
        <v>2</v>
      </c>
      <c r="B6" s="7">
        <v>45934</v>
      </c>
      <c r="C6" s="8" t="s">
        <v>10</v>
      </c>
      <c r="D6" s="17">
        <v>1500</v>
      </c>
      <c r="E6" s="9" t="s">
        <v>9</v>
      </c>
    </row>
    <row r="7" spans="1:5" customFormat="1" ht="14.5" x14ac:dyDescent="0.35">
      <c r="A7" s="6">
        <f t="shared" ref="A7:A11" si="0">+A6+1</f>
        <v>3</v>
      </c>
      <c r="B7" s="7">
        <v>45934</v>
      </c>
      <c r="C7" s="8" t="s">
        <v>11</v>
      </c>
      <c r="D7" s="17">
        <v>40000</v>
      </c>
      <c r="E7" s="9" t="s">
        <v>9</v>
      </c>
    </row>
    <row r="8" spans="1:5" customFormat="1" ht="14.5" x14ac:dyDescent="0.35">
      <c r="A8" s="6">
        <f t="shared" si="0"/>
        <v>4</v>
      </c>
      <c r="B8" s="7">
        <v>45937</v>
      </c>
      <c r="C8" s="8" t="s">
        <v>12</v>
      </c>
      <c r="D8" s="17">
        <v>170000</v>
      </c>
      <c r="E8" s="9" t="s">
        <v>9</v>
      </c>
    </row>
    <row r="9" spans="1:5" customFormat="1" ht="14.5" x14ac:dyDescent="0.35">
      <c r="A9" s="6">
        <f t="shared" si="0"/>
        <v>5</v>
      </c>
      <c r="B9" s="7">
        <v>45937</v>
      </c>
      <c r="C9" s="8" t="s">
        <v>13</v>
      </c>
      <c r="D9" s="17">
        <v>1000</v>
      </c>
      <c r="E9" s="9" t="s">
        <v>9</v>
      </c>
    </row>
    <row r="10" spans="1:5" customFormat="1" ht="14.5" x14ac:dyDescent="0.35">
      <c r="A10" s="6">
        <f t="shared" si="0"/>
        <v>6</v>
      </c>
      <c r="B10" s="7">
        <v>45937</v>
      </c>
      <c r="C10" s="8" t="s">
        <v>14</v>
      </c>
      <c r="D10" s="17">
        <v>8000</v>
      </c>
      <c r="E10" s="9" t="s">
        <v>9</v>
      </c>
    </row>
    <row r="11" spans="1:5" customFormat="1" ht="14.5" x14ac:dyDescent="0.35">
      <c r="A11" s="6">
        <f t="shared" si="0"/>
        <v>7</v>
      </c>
      <c r="B11" s="7">
        <v>45936</v>
      </c>
      <c r="C11" s="8" t="s">
        <v>15</v>
      </c>
      <c r="D11" s="17">
        <v>8600</v>
      </c>
      <c r="E11" s="9" t="s">
        <v>9</v>
      </c>
    </row>
    <row r="12" spans="1:5" customFormat="1" ht="14.5" x14ac:dyDescent="0.35">
      <c r="A12" s="6" t="s">
        <v>16</v>
      </c>
      <c r="B12" s="7">
        <v>45939</v>
      </c>
      <c r="C12" s="8" t="s">
        <v>17</v>
      </c>
      <c r="D12" s="17">
        <v>1287400</v>
      </c>
      <c r="E12" s="9" t="s">
        <v>9</v>
      </c>
    </row>
    <row r="13" spans="1:5" customFormat="1" ht="14.5" x14ac:dyDescent="0.35">
      <c r="A13" s="6">
        <v>15</v>
      </c>
      <c r="B13" s="7">
        <v>45939</v>
      </c>
      <c r="C13" s="8" t="s">
        <v>18</v>
      </c>
      <c r="D13" s="17">
        <v>237600</v>
      </c>
      <c r="E13" s="9" t="s">
        <v>9</v>
      </c>
    </row>
    <row r="14" spans="1:5" customFormat="1" ht="14.5" x14ac:dyDescent="0.35">
      <c r="A14" s="6">
        <f>+A13+1</f>
        <v>16</v>
      </c>
      <c r="B14" s="7">
        <v>45940</v>
      </c>
      <c r="C14" s="8" t="s">
        <v>19</v>
      </c>
      <c r="D14" s="17">
        <v>30000</v>
      </c>
      <c r="E14" s="9" t="s">
        <v>9</v>
      </c>
    </row>
    <row r="15" spans="1:5" customFormat="1" ht="14.5" x14ac:dyDescent="0.35">
      <c r="A15" s="6">
        <f t="shared" ref="A15:A29" si="1">+A14+1</f>
        <v>17</v>
      </c>
      <c r="B15" s="7">
        <v>45943</v>
      </c>
      <c r="C15" s="8" t="s">
        <v>20</v>
      </c>
      <c r="D15" s="17">
        <v>201500</v>
      </c>
      <c r="E15" s="9" t="s">
        <v>9</v>
      </c>
    </row>
    <row r="16" spans="1:5" customFormat="1" ht="14.5" x14ac:dyDescent="0.35">
      <c r="A16" s="6">
        <f t="shared" si="1"/>
        <v>18</v>
      </c>
      <c r="B16" s="7">
        <v>45944</v>
      </c>
      <c r="C16" s="8" t="s">
        <v>21</v>
      </c>
      <c r="D16" s="17">
        <v>214500</v>
      </c>
      <c r="E16" s="9" t="s">
        <v>9</v>
      </c>
    </row>
    <row r="17" spans="1:9" customFormat="1" ht="14.5" x14ac:dyDescent="0.35">
      <c r="A17" s="6">
        <f t="shared" si="1"/>
        <v>19</v>
      </c>
      <c r="B17" s="7">
        <v>45944</v>
      </c>
      <c r="C17" s="8" t="s">
        <v>22</v>
      </c>
      <c r="D17" s="17">
        <v>214500</v>
      </c>
      <c r="E17" s="9" t="s">
        <v>9</v>
      </c>
    </row>
    <row r="18" spans="1:9" customFormat="1" ht="14.5" x14ac:dyDescent="0.35">
      <c r="A18" s="6">
        <f t="shared" si="1"/>
        <v>20</v>
      </c>
      <c r="B18" s="7">
        <v>45944</v>
      </c>
      <c r="C18" s="8" t="s">
        <v>23</v>
      </c>
      <c r="D18" s="17">
        <v>214500</v>
      </c>
      <c r="E18" s="9" t="s">
        <v>9</v>
      </c>
    </row>
    <row r="19" spans="1:9" customFormat="1" ht="14.5" x14ac:dyDescent="0.35">
      <c r="A19" s="6">
        <f t="shared" si="1"/>
        <v>21</v>
      </c>
      <c r="B19" s="7">
        <v>45945</v>
      </c>
      <c r="C19" s="8" t="s">
        <v>24</v>
      </c>
      <c r="D19" s="17">
        <v>15000</v>
      </c>
      <c r="E19" s="9" t="s">
        <v>9</v>
      </c>
    </row>
    <row r="20" spans="1:9" customFormat="1" ht="14.5" x14ac:dyDescent="0.35">
      <c r="A20" s="6">
        <f t="shared" si="1"/>
        <v>22</v>
      </c>
      <c r="B20" s="7">
        <v>45945</v>
      </c>
      <c r="C20" s="8" t="s">
        <v>25</v>
      </c>
      <c r="D20" s="17">
        <v>12000</v>
      </c>
      <c r="E20" s="9" t="s">
        <v>9</v>
      </c>
    </row>
    <row r="21" spans="1:9" customFormat="1" ht="14.5" x14ac:dyDescent="0.35">
      <c r="A21" s="6">
        <f>+A20+1</f>
        <v>23</v>
      </c>
      <c r="B21" s="7">
        <v>45945</v>
      </c>
      <c r="C21" s="8" t="s">
        <v>26</v>
      </c>
      <c r="D21" s="17">
        <v>3000</v>
      </c>
      <c r="E21" s="9" t="s">
        <v>9</v>
      </c>
    </row>
    <row r="22" spans="1:9" customFormat="1" ht="14.5" x14ac:dyDescent="0.35">
      <c r="A22" s="6">
        <f t="shared" si="1"/>
        <v>24</v>
      </c>
      <c r="B22" s="7">
        <v>45945</v>
      </c>
      <c r="C22" s="8" t="s">
        <v>27</v>
      </c>
      <c r="D22" s="17">
        <v>8000</v>
      </c>
      <c r="E22" s="9" t="s">
        <v>9</v>
      </c>
    </row>
    <row r="23" spans="1:9" customFormat="1" ht="14.5" x14ac:dyDescent="0.35">
      <c r="A23" s="6">
        <f t="shared" si="1"/>
        <v>25</v>
      </c>
      <c r="B23" s="7">
        <v>45947</v>
      </c>
      <c r="C23" s="8" t="s">
        <v>28</v>
      </c>
      <c r="D23" s="17">
        <v>35000</v>
      </c>
      <c r="E23" s="9" t="s">
        <v>9</v>
      </c>
    </row>
    <row r="24" spans="1:9" customFormat="1" ht="14.5" x14ac:dyDescent="0.35">
      <c r="A24" s="6">
        <f t="shared" si="1"/>
        <v>26</v>
      </c>
      <c r="B24" s="7">
        <v>45947</v>
      </c>
      <c r="C24" s="8" t="s">
        <v>29</v>
      </c>
      <c r="D24" s="17">
        <v>32000</v>
      </c>
      <c r="E24" s="9" t="s">
        <v>9</v>
      </c>
    </row>
    <row r="25" spans="1:9" customFormat="1" ht="14.5" x14ac:dyDescent="0.35">
      <c r="A25" s="6">
        <f t="shared" si="1"/>
        <v>27</v>
      </c>
      <c r="B25" s="7">
        <v>45947</v>
      </c>
      <c r="C25" s="8" t="s">
        <v>30</v>
      </c>
      <c r="D25" s="17">
        <v>112900</v>
      </c>
      <c r="E25" s="9" t="s">
        <v>9</v>
      </c>
    </row>
    <row r="26" spans="1:9" customFormat="1" ht="14.5" x14ac:dyDescent="0.35">
      <c r="A26" s="6">
        <f t="shared" si="1"/>
        <v>28</v>
      </c>
      <c r="B26" s="7">
        <v>45954</v>
      </c>
      <c r="C26" s="8" t="s">
        <v>31</v>
      </c>
      <c r="D26" s="17">
        <v>225000</v>
      </c>
      <c r="E26" s="9" t="s">
        <v>9</v>
      </c>
    </row>
    <row r="27" spans="1:9" customFormat="1" ht="14.5" x14ac:dyDescent="0.35">
      <c r="A27" s="6">
        <f t="shared" si="1"/>
        <v>29</v>
      </c>
      <c r="B27" s="7">
        <v>45957</v>
      </c>
      <c r="C27" s="8" t="s">
        <v>32</v>
      </c>
      <c r="D27" s="17">
        <v>10000</v>
      </c>
      <c r="E27" s="9" t="s">
        <v>9</v>
      </c>
    </row>
    <row r="28" spans="1:9" customFormat="1" ht="14.5" x14ac:dyDescent="0.35">
      <c r="A28" s="6">
        <f>+A27+1</f>
        <v>30</v>
      </c>
      <c r="B28" s="7">
        <v>45961</v>
      </c>
      <c r="C28" s="8" t="s">
        <v>33</v>
      </c>
      <c r="D28" s="17">
        <v>240000</v>
      </c>
      <c r="E28" s="9" t="s">
        <v>9</v>
      </c>
    </row>
    <row r="29" spans="1:9" customFormat="1" ht="14.5" x14ac:dyDescent="0.35">
      <c r="A29" s="6">
        <f t="shared" si="1"/>
        <v>31</v>
      </c>
      <c r="B29" s="7">
        <v>45961</v>
      </c>
      <c r="C29" s="8" t="s">
        <v>34</v>
      </c>
      <c r="D29" s="17">
        <v>5200</v>
      </c>
      <c r="E29" s="9" t="s">
        <v>9</v>
      </c>
    </row>
    <row r="30" spans="1:9" customFormat="1" ht="14.5" x14ac:dyDescent="0.35">
      <c r="A30" s="6"/>
      <c r="B30" s="10"/>
      <c r="C30" s="11"/>
      <c r="D30" s="12">
        <f>SUM(D5:D29)</f>
        <v>3397450</v>
      </c>
      <c r="E30" s="9"/>
      <c r="I30" s="13"/>
    </row>
    <row r="31" spans="1:9" customFormat="1" ht="14.5" x14ac:dyDescent="0.35">
      <c r="B31" s="14"/>
      <c r="C31" s="14"/>
      <c r="D31" s="15"/>
      <c r="E31" s="16"/>
      <c r="G31" s="13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RELEVE OCTOBRE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2026-01-19T12:05:55Z</dcterms:modified>
</cp:coreProperties>
</file>