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6\RELEVE 2026\"/>
    </mc:Choice>
  </mc:AlternateContent>
  <xr:revisionPtr revIDLastSave="0" documentId="13_ncr:1_{ACC9EAE5-217B-4138-98DF-8E57EEDFBD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6" i="1"/>
  <c r="A7" i="1" s="1"/>
  <c r="A8" i="1" s="1"/>
  <c r="A9" i="1" s="1"/>
  <c r="A10" i="1" s="1"/>
  <c r="D5" i="1"/>
  <c r="D51" i="1" s="1"/>
</calcChain>
</file>

<file path=xl/sharedStrings.xml><?xml version="1.0" encoding="utf-8"?>
<sst xmlns="http://schemas.openxmlformats.org/spreadsheetml/2006/main" count="101" uniqueCount="55">
  <si>
    <t>N°</t>
  </si>
  <si>
    <t>Date</t>
  </si>
  <si>
    <t>Désignation de la dépense</t>
  </si>
  <si>
    <t>Montant de
 la dépense</t>
  </si>
  <si>
    <t>Observation</t>
  </si>
  <si>
    <t>ACHAT CASH PAWER NETBYUS</t>
  </si>
  <si>
    <t>REGLEMENT EN ESPECES,</t>
  </si>
  <si>
    <t>ACHAT CASH PAWER CEO</t>
  </si>
  <si>
    <t>FORFAIT ENTRETIEN LOCAUX NETBYUS</t>
  </si>
  <si>
    <t>REGLEMENT ENTRETIEN ESPACE VERT AVRIL 2025</t>
  </si>
  <si>
    <t>ACHAT CREDIT DE COMMUNICATION BIENVENUE</t>
  </si>
  <si>
    <t>GOZEM RETRAIT ORABANK</t>
  </si>
  <si>
    <t>7'8'9'10'11'12'13'14''</t>
  </si>
  <si>
    <t>REGLEMENT SALAIRE MAI 2026</t>
  </si>
  <si>
    <t>REGLEMENT SOCIETE GARDINAGE MARS 2026</t>
  </si>
  <si>
    <t>PRESTATION DE  SERVICE BORIS MARS 2026</t>
  </si>
  <si>
    <t>REGLEMENT FRAIS DE VISA, ETAT FINANCIER, EXO2025+NOTE DE FRAIS MARS 2026 CABINET MATTHIEU</t>
  </si>
  <si>
    <t>REGLEMENT FRAIS DE RAMASSAGE ORDUIRE 18</t>
  </si>
  <si>
    <t>REABONNEMENT CANALBOX CEO 19</t>
  </si>
  <si>
    <t>REGLEMENT ENTRETIEN APPARTEMENT CEO</t>
  </si>
  <si>
    <t>REGLEMENT FRAIS DE DECLARATION CNSS MARS 2026</t>
  </si>
  <si>
    <t>ACHAT CREDIT DE COMMUNICATION CEO</t>
  </si>
  <si>
    <t>REGLEMENT FRAIS DE FORMALITE TRANSITAIRE ML400 MERCEDES BENZ</t>
  </si>
  <si>
    <t xml:space="preserve"> REPARATION BM9909</t>
  </si>
  <si>
    <t>INSTALLATION CLIM POUR LES AGENTS DE L'OTR</t>
  </si>
  <si>
    <t>ACHAT GASOIL GROUPE ELECTROGENE</t>
  </si>
  <si>
    <t>ABONNEMENT CANAL BOX CEO FOREVER</t>
  </si>
  <si>
    <t>REGLEMENT TRANSITAIRE FRAIS DE DOUANE + AUTRES FORMALITE</t>
  </si>
  <si>
    <t>FRAIS DE MISSION TAIROU OUSMAN</t>
  </si>
  <si>
    <t>ACHAT EAU VOLTIC SUCRE  MISSION OTR +PRODUIT D'ENTRETIEN</t>
  </si>
  <si>
    <t>TASSE+CUILLERE+NESCAFE RECEPTION MISSION OTR</t>
  </si>
  <si>
    <t>ACHAT CASH PAWER COMPTEUR FOREVER</t>
  </si>
  <si>
    <t>ACHAT CACHET +ENCRE (TRANSITAIRE)</t>
  </si>
  <si>
    <t>ACHAT INTERNET POUR AGNES POUR RESOUDRE PROBLEME TECHNIQUE CHEZ DOHLER</t>
  </si>
  <si>
    <t xml:space="preserve">REGLEMENT ASSURANCES VEHICULES MERCEDES BENZ BT2342 </t>
  </si>
  <si>
    <t>REGLEMENT AUTRS FORMALITES ADMINISTRATIVES</t>
  </si>
  <si>
    <t>GOZEM COURSES ORNECA MOPATO AVEC LES PRESTATAIRES POUR ACHAT TRAVAUX FOREVER</t>
  </si>
  <si>
    <t>REABONNEMENT CANALBOX NETBYUS</t>
  </si>
  <si>
    <t>ENVELOPPE M.RICARDO</t>
  </si>
  <si>
    <t>REGLEMENT LOYER AGNES AVRIL MAI JUIN 2026 BELFRID</t>
  </si>
  <si>
    <t>REGLEMENT LOYER BELFRID AVRIL MAI JUIN 2026 AGNES</t>
  </si>
  <si>
    <t>REGLEMENT LOYER FAWAZ  AVRIL MAI JUIN 2026 FAWAZ</t>
  </si>
  <si>
    <t>REGLEMENT LOYER BIENVENUE  AVRIL MAI JUIN 2026 BIENVENUE</t>
  </si>
  <si>
    <t>ACHAT DE BASSINE+SEAUX FOREVER</t>
  </si>
  <si>
    <t>ACHAT DE CASH PAWER  VILLA FOREVER</t>
  </si>
  <si>
    <t>ACHAT DE CASH PAWER CEO</t>
  </si>
  <si>
    <t>ENTRETIEN VILLA FOREVER</t>
  </si>
  <si>
    <t>REGLEMENT TRAVAUX ALU</t>
  </si>
  <si>
    <t>ACHAT DE SERPILLERE VILLA FOREVER</t>
  </si>
  <si>
    <t>LOYER AVRIL MAI JUIN M. RICARDO</t>
  </si>
  <si>
    <t>DEPLACEMENT COURSES BUREAU AVRIL 2026</t>
  </si>
  <si>
    <t>REGLEMENT FABRICATION DE GLILLE+TOLES GROUPE ELECTROGENE FOREVER</t>
  </si>
  <si>
    <t>RELEVE DEPENSES NBU TOGO AVRIL 2026</t>
  </si>
  <si>
    <t>DECADE DU 1ER AU 30 AVRIL 2026</t>
  </si>
  <si>
    <t>ARRETE LE 30/04/2026             N°04/2026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</si>
</sst>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 &quot;* #,##0&quot; &quot;;&quot;-&quot;* #,##0&quot; &quot;;&quot; &quot;* &quot;-&quot;#&quot; &quot;;&quot; &quot;@&quot; 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15" fontId="3" fillId="0" borderId="3" xfId="0" applyNumberFormat="1" applyFont="1" applyBorder="1"/>
    <xf numFmtId="164" fontId="3" fillId="3" borderId="3" xfId="1" applyNumberFormat="1" applyFont="1" applyFill="1" applyBorder="1"/>
    <xf numFmtId="0" fontId="3" fillId="0" borderId="3" xfId="0" applyFont="1" applyBorder="1"/>
    <xf numFmtId="43" fontId="2" fillId="0" borderId="0" xfId="1" applyFont="1"/>
    <xf numFmtId="164" fontId="2" fillId="0" borderId="0" xfId="0" applyNumberFormat="1" applyFont="1"/>
    <xf numFmtId="0" fontId="3" fillId="4" borderId="6" xfId="0" applyFont="1" applyFill="1" applyBorder="1"/>
    <xf numFmtId="165" fontId="3" fillId="4" borderId="7" xfId="0" applyNumberFormat="1" applyFont="1" applyFill="1" applyBorder="1"/>
    <xf numFmtId="164" fontId="5" fillId="0" borderId="0" xfId="1" applyNumberFormat="1" applyFont="1" applyBorder="1"/>
    <xf numFmtId="0" fontId="3" fillId="0" borderId="0" xfId="0" applyFont="1"/>
    <xf numFmtId="165" fontId="3" fillId="0" borderId="0" xfId="0" applyNumberFormat="1" applyFont="1"/>
    <xf numFmtId="0" fontId="6" fillId="0" borderId="0" xfId="0" applyFont="1"/>
    <xf numFmtId="0" fontId="3" fillId="3" borderId="4" xfId="0" applyFont="1" applyFill="1" applyBorder="1"/>
    <xf numFmtId="0" fontId="3" fillId="3" borderId="5" xfId="0" applyFont="1" applyFill="1" applyBorder="1"/>
    <xf numFmtId="0" fontId="4" fillId="3" borderId="5" xfId="0" applyFont="1" applyFill="1" applyBorder="1"/>
    <xf numFmtId="0" fontId="7" fillId="0" borderId="0" xfId="0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895AEDE-B314-400F-B6A4-B3366441EAA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CF3E4089-64E3-4820-AFA2-CBB53E32EED6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C04D02A-C193-426C-984F-4A118ADDFC1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BDBE9E0E-39A8-419B-8F26-F6D7DBB14326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579CD176-4B74-47DF-BFDB-97A6F8E79EA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96FE41D1-045B-416C-8810-86C645D99371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EB361A59-1BBA-43C5-8934-515BC8D9EA3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98CA86AD-0095-46F4-B7D8-981D437732E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40B0BE90-D870-4FEE-AD77-5C669DAC343B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F2C14490-C696-4C26-91E9-C8397F1EBF0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6DD2362B-3A0A-4731-95F9-10F548F11331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C095BFD1-061E-4B0E-A3F9-8A863EC0AFA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C5E82D2-BA6E-4A7C-93CE-0939DA109D1D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748F917D-4FC3-49D7-ADC1-39D49A23E95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46B1014B-C903-4CE2-9BD5-85401EE484F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4A03B4F6-BD04-4B20-8601-D1826B2E9EA5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1D94838E-8078-4BED-94BA-A99FD23E531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81D5142B-A687-4100-9A9A-67F37D9B45A5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106A2C04-49D3-484B-8645-FD7363A43C8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63021CEA-DA3C-4406-A21A-EF6E5700D55B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20DADDD8-10EF-4913-9036-D4ABA7DDC8C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E01D2407-0354-4373-BB15-6207D7A0638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10A04578-EFDA-47E9-8631-EFC3FCAEBA81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7A2F9E53-814F-4E04-B336-D77FA68E76F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B4672C49-07CA-4A75-B634-C784D3E0C1D6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B431EAEB-93C3-40AF-9790-27D5FD991B1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260350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FB80FB23-F8F1-4B3B-8603-EA7474E3544C}"/>
            </a:ext>
          </a:extLst>
        </xdr:cNvPr>
        <xdr:cNvSpPr>
          <a:spLocks noChangeAspect="1" noChangeArrowheads="1"/>
        </xdr:cNvSpPr>
      </xdr:nvSpPr>
      <xdr:spPr bwMode="auto">
        <a:xfrm>
          <a:off x="55245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273050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80A1AA5-6EF8-4D39-80B4-9EAF198CF0C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9B685DC3-CA25-487D-A58F-32C551CF950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93D2585A-21B2-44A7-9A13-C1EEAAD3F63E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C96F1F52-34BA-41D0-8896-92E0165D7D8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D149124C-4AD1-4B50-9EBB-0FDEF80EAF0B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28C30F01-75F7-4DB5-A853-8E810EA8F2E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EDF78F36-BC8B-4921-A2DA-C687C5872DF7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826B915F-BA0D-432C-B428-7D05D37BDCD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C5EF6A30-A6C3-4B72-BEA7-BF1180061AA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08BD7981-33B8-4636-B71E-8F1DA376BADE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AF196592-DE02-401E-94E2-17D62D81AEC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A58F9849-CC5F-4F6A-973E-40A4B082BA49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BB8C82B3-B33D-425D-8040-5E4E64CA341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D5A00723-5744-4745-AF21-6D7A23166FE1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98AFFBDC-4914-4FD5-85F1-3100B7802E1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C3E51AF1-9A74-422E-B06C-07BC2BF8721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C92F0EC4-5CD6-4F16-9106-0E8E2F8D4622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DB48FF5E-CF3B-4749-AC2E-AC15CBC1115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B3DB4983-F613-4AA5-848D-AA0E4D30E2CF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0B86FC3F-BD3B-4766-8697-87989701F8A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427975B8-D5F6-4C26-82F2-C12BBF1E2123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22F0F8FC-D7C2-475A-BEB6-D4A3B7D882B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EF413DD6-0E62-44A7-A145-58E1AD7591C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2</xdr:row>
      <xdr:rowOff>0</xdr:rowOff>
    </xdr:to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C0C3B867-3696-4CE9-97D3-6BC063BF85F7}"/>
            </a:ext>
          </a:extLst>
        </xdr:cNvPr>
        <xdr:cNvSpPr>
          <a:spLocks noChangeAspect="1" noChangeArrowheads="1"/>
        </xdr:cNvSpPr>
      </xdr:nvSpPr>
      <xdr:spPr bwMode="auto">
        <a:xfrm>
          <a:off x="115570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2</xdr:row>
      <xdr:rowOff>12700</xdr:rowOff>
    </xdr:to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52825C12-319D-490E-B27D-9D87F9BA3A8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127000</xdr:colOff>
      <xdr:row>0</xdr:row>
      <xdr:rowOff>107950</xdr:rowOff>
    </xdr:from>
    <xdr:to>
      <xdr:col>2</xdr:col>
      <xdr:colOff>431800</xdr:colOff>
      <xdr:row>2</xdr:row>
      <xdr:rowOff>120650</xdr:rowOff>
    </xdr:to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2EB9C9F0-6787-4597-BB79-CC579683A2B4}"/>
            </a:ext>
          </a:extLst>
        </xdr:cNvPr>
        <xdr:cNvSpPr>
          <a:spLocks noChangeAspect="1" noChangeArrowheads="1"/>
        </xdr:cNvSpPr>
      </xdr:nvSpPr>
      <xdr:spPr bwMode="auto">
        <a:xfrm>
          <a:off x="2063750" y="29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selection activeCell="F6" sqref="F6"/>
    </sheetView>
  </sheetViews>
  <sheetFormatPr baseColWidth="10" defaultColWidth="9.1796875" defaultRowHeight="11.5" x14ac:dyDescent="0.25"/>
  <cols>
    <col min="1" max="1" width="14.7265625" style="15" bestFit="1" customWidth="1"/>
    <col min="2" max="2" width="11.1796875" style="15" bestFit="1" customWidth="1"/>
    <col min="3" max="3" width="85.08984375" style="15" customWidth="1"/>
    <col min="4" max="4" width="16.81640625" style="15" customWidth="1"/>
    <col min="5" max="5" width="21.453125" style="15" bestFit="1" customWidth="1"/>
    <col min="6" max="6" width="12.453125" style="15" bestFit="1" customWidth="1"/>
    <col min="7" max="7" width="11" style="15" bestFit="1" customWidth="1"/>
    <col min="8" max="8" width="12.453125" style="15" bestFit="1" customWidth="1"/>
    <col min="9" max="9" width="10.1796875" style="15" bestFit="1" customWidth="1"/>
    <col min="10" max="10" width="9.1796875" style="15"/>
    <col min="11" max="12" width="10.81640625" style="15" bestFit="1" customWidth="1"/>
    <col min="13" max="16384" width="9.1796875" style="15"/>
  </cols>
  <sheetData>
    <row r="1" spans="1:8" x14ac:dyDescent="0.25">
      <c r="A1" s="21" t="s">
        <v>52</v>
      </c>
      <c r="B1" s="21"/>
      <c r="C1" s="21"/>
      <c r="D1" s="21"/>
      <c r="E1" s="21"/>
    </row>
    <row r="2" spans="1:8" x14ac:dyDescent="0.25">
      <c r="A2" s="21" t="s">
        <v>53</v>
      </c>
      <c r="B2" s="21"/>
      <c r="C2" s="21"/>
      <c r="D2" s="21"/>
      <c r="E2" s="21"/>
    </row>
    <row r="3" spans="1:8" x14ac:dyDescent="0.25">
      <c r="A3" s="21" t="s">
        <v>54</v>
      </c>
      <c r="B3" s="21"/>
      <c r="C3" s="21"/>
      <c r="D3" s="21"/>
      <c r="E3" s="21"/>
    </row>
    <row r="4" spans="1:8" s="1" customFormat="1" ht="23" x14ac:dyDescent="0.3">
      <c r="A4" s="2" t="s">
        <v>0</v>
      </c>
      <c r="B4" s="3" t="s">
        <v>1</v>
      </c>
      <c r="C4" s="4" t="s">
        <v>2</v>
      </c>
      <c r="D4" s="5" t="s">
        <v>3</v>
      </c>
      <c r="E4" s="3" t="s">
        <v>4</v>
      </c>
    </row>
    <row r="5" spans="1:8" s="1" customFormat="1" ht="12" customHeight="1" x14ac:dyDescent="0.3">
      <c r="A5" s="6">
        <v>1</v>
      </c>
      <c r="B5" s="7">
        <v>46114</v>
      </c>
      <c r="C5" s="18" t="s">
        <v>5</v>
      </c>
      <c r="D5" s="8">
        <f>70200+20200</f>
        <v>90400</v>
      </c>
      <c r="E5" s="9" t="s">
        <v>6</v>
      </c>
    </row>
    <row r="6" spans="1:8" s="1" customFormat="1" ht="12" customHeight="1" x14ac:dyDescent="0.3">
      <c r="A6" s="6">
        <f t="shared" ref="A6:A50" si="0">1+A5</f>
        <v>2</v>
      </c>
      <c r="B6" s="7">
        <v>46114</v>
      </c>
      <c r="C6" s="18" t="s">
        <v>7</v>
      </c>
      <c r="D6" s="8">
        <v>30200</v>
      </c>
      <c r="E6" s="9" t="s">
        <v>6</v>
      </c>
    </row>
    <row r="7" spans="1:8" s="1" customFormat="1" ht="12" customHeight="1" x14ac:dyDescent="0.3">
      <c r="A7" s="6">
        <f t="shared" si="0"/>
        <v>3</v>
      </c>
      <c r="B7" s="7">
        <v>46114</v>
      </c>
      <c r="C7" s="18" t="s">
        <v>8</v>
      </c>
      <c r="D7" s="8">
        <v>40000</v>
      </c>
      <c r="E7" s="9" t="s">
        <v>6</v>
      </c>
    </row>
    <row r="8" spans="1:8" s="1" customFormat="1" ht="12" customHeight="1" x14ac:dyDescent="0.3">
      <c r="A8" s="6">
        <f t="shared" si="0"/>
        <v>4</v>
      </c>
      <c r="B8" s="7">
        <v>46115</v>
      </c>
      <c r="C8" s="18" t="s">
        <v>9</v>
      </c>
      <c r="D8" s="8">
        <v>8000</v>
      </c>
      <c r="E8" s="9" t="s">
        <v>6</v>
      </c>
    </row>
    <row r="9" spans="1:8" s="1" customFormat="1" ht="12" customHeight="1" x14ac:dyDescent="0.3">
      <c r="A9" s="6">
        <f t="shared" si="0"/>
        <v>5</v>
      </c>
      <c r="B9" s="7">
        <v>46119</v>
      </c>
      <c r="C9" s="18" t="s">
        <v>10</v>
      </c>
      <c r="D9" s="8">
        <v>1000</v>
      </c>
      <c r="E9" s="9" t="s">
        <v>6</v>
      </c>
    </row>
    <row r="10" spans="1:8" s="1" customFormat="1" ht="12" customHeight="1" x14ac:dyDescent="0.3">
      <c r="A10" s="6">
        <f t="shared" si="0"/>
        <v>6</v>
      </c>
      <c r="B10" s="7">
        <v>46120</v>
      </c>
      <c r="C10" s="18" t="s">
        <v>11</v>
      </c>
      <c r="D10" s="8">
        <v>1875</v>
      </c>
      <c r="E10" s="9" t="s">
        <v>6</v>
      </c>
    </row>
    <row r="11" spans="1:8" s="1" customFormat="1" ht="12" customHeight="1" x14ac:dyDescent="0.3">
      <c r="A11" s="6" t="s">
        <v>12</v>
      </c>
      <c r="B11" s="7">
        <v>46120</v>
      </c>
      <c r="C11" s="18" t="s">
        <v>13</v>
      </c>
      <c r="D11" s="8">
        <v>2192820</v>
      </c>
      <c r="E11" s="9" t="s">
        <v>6</v>
      </c>
    </row>
    <row r="12" spans="1:8" s="1" customFormat="1" ht="12" customHeight="1" x14ac:dyDescent="0.3">
      <c r="A12" s="6">
        <v>15</v>
      </c>
      <c r="B12" s="7">
        <v>46121</v>
      </c>
      <c r="C12" s="18" t="s">
        <v>14</v>
      </c>
      <c r="D12" s="8">
        <v>170000</v>
      </c>
      <c r="E12" s="9" t="s">
        <v>6</v>
      </c>
      <c r="H12" s="10"/>
    </row>
    <row r="13" spans="1:8" s="1" customFormat="1" ht="12" customHeight="1" x14ac:dyDescent="0.3">
      <c r="A13" s="6">
        <f t="shared" si="0"/>
        <v>16</v>
      </c>
      <c r="B13" s="7">
        <v>46121</v>
      </c>
      <c r="C13" s="18" t="s">
        <v>15</v>
      </c>
      <c r="D13" s="8">
        <v>100000</v>
      </c>
      <c r="E13" s="9" t="s">
        <v>6</v>
      </c>
    </row>
    <row r="14" spans="1:8" s="1" customFormat="1" ht="12" customHeight="1" x14ac:dyDescent="0.3">
      <c r="A14" s="6">
        <f t="shared" si="0"/>
        <v>17</v>
      </c>
      <c r="B14" s="7">
        <v>46121</v>
      </c>
      <c r="C14" s="18" t="s">
        <v>16</v>
      </c>
      <c r="D14" s="8">
        <v>753800</v>
      </c>
      <c r="E14" s="9" t="s">
        <v>6</v>
      </c>
    </row>
    <row r="15" spans="1:8" s="1" customFormat="1" ht="12" customHeight="1" x14ac:dyDescent="0.3">
      <c r="A15" s="6">
        <f t="shared" si="0"/>
        <v>18</v>
      </c>
      <c r="B15" s="7">
        <v>46122</v>
      </c>
      <c r="C15" s="18" t="s">
        <v>17</v>
      </c>
      <c r="D15" s="8">
        <v>1500</v>
      </c>
      <c r="E15" s="9" t="s">
        <v>6</v>
      </c>
    </row>
    <row r="16" spans="1:8" s="1" customFormat="1" ht="12" customHeight="1" x14ac:dyDescent="0.3">
      <c r="A16" s="6">
        <f t="shared" si="0"/>
        <v>19</v>
      </c>
      <c r="B16" s="7">
        <v>46126</v>
      </c>
      <c r="C16" s="18" t="s">
        <v>18</v>
      </c>
      <c r="D16" s="8">
        <v>15000</v>
      </c>
      <c r="E16" s="9" t="s">
        <v>6</v>
      </c>
    </row>
    <row r="17" spans="1:5" s="1" customFormat="1" ht="12" customHeight="1" x14ac:dyDescent="0.3">
      <c r="A17" s="6">
        <f t="shared" si="0"/>
        <v>20</v>
      </c>
      <c r="B17" s="7">
        <v>46126</v>
      </c>
      <c r="C17" s="18" t="s">
        <v>19</v>
      </c>
      <c r="D17" s="8">
        <v>5000</v>
      </c>
      <c r="E17" s="9" t="s">
        <v>6</v>
      </c>
    </row>
    <row r="18" spans="1:5" s="1" customFormat="1" ht="12" customHeight="1" x14ac:dyDescent="0.3">
      <c r="A18" s="6">
        <f t="shared" si="0"/>
        <v>21</v>
      </c>
      <c r="B18" s="7">
        <v>46127</v>
      </c>
      <c r="C18" s="18" t="s">
        <v>20</v>
      </c>
      <c r="D18" s="8">
        <v>792150</v>
      </c>
      <c r="E18" s="9" t="s">
        <v>6</v>
      </c>
    </row>
    <row r="19" spans="1:5" s="1" customFormat="1" ht="12" customHeight="1" x14ac:dyDescent="0.3">
      <c r="A19" s="6">
        <f t="shared" si="0"/>
        <v>22</v>
      </c>
      <c r="B19" s="7">
        <v>46127</v>
      </c>
      <c r="C19" s="18" t="s">
        <v>21</v>
      </c>
      <c r="D19" s="8">
        <v>5000</v>
      </c>
      <c r="E19" s="9" t="s">
        <v>6</v>
      </c>
    </row>
    <row r="20" spans="1:5" s="1" customFormat="1" ht="12" customHeight="1" x14ac:dyDescent="0.3">
      <c r="A20" s="6">
        <f t="shared" si="0"/>
        <v>23</v>
      </c>
      <c r="B20" s="7">
        <v>46128</v>
      </c>
      <c r="C20" s="18" t="s">
        <v>22</v>
      </c>
      <c r="D20" s="8">
        <v>600000</v>
      </c>
      <c r="E20" s="9" t="s">
        <v>6</v>
      </c>
    </row>
    <row r="21" spans="1:5" s="1" customFormat="1" ht="12" customHeight="1" x14ac:dyDescent="0.3">
      <c r="A21" s="6">
        <f t="shared" si="0"/>
        <v>24</v>
      </c>
      <c r="B21" s="7">
        <v>46129</v>
      </c>
      <c r="C21" s="18" t="s">
        <v>23</v>
      </c>
      <c r="D21" s="8">
        <v>700000</v>
      </c>
      <c r="E21" s="9" t="s">
        <v>6</v>
      </c>
    </row>
    <row r="22" spans="1:5" s="1" customFormat="1" ht="12" customHeight="1" x14ac:dyDescent="0.3">
      <c r="A22" s="6">
        <f t="shared" si="0"/>
        <v>25</v>
      </c>
      <c r="B22" s="7">
        <v>46129</v>
      </c>
      <c r="C22" s="18" t="s">
        <v>24</v>
      </c>
      <c r="D22" s="8">
        <v>17000</v>
      </c>
      <c r="E22" s="9" t="s">
        <v>6</v>
      </c>
    </row>
    <row r="23" spans="1:5" s="1" customFormat="1" ht="12" customHeight="1" x14ac:dyDescent="0.3">
      <c r="A23" s="6">
        <f t="shared" si="0"/>
        <v>26</v>
      </c>
      <c r="B23" s="7">
        <v>46129</v>
      </c>
      <c r="C23" s="18" t="s">
        <v>25</v>
      </c>
      <c r="D23" s="8">
        <v>17375</v>
      </c>
      <c r="E23" s="9" t="s">
        <v>6</v>
      </c>
    </row>
    <row r="24" spans="1:5" s="1" customFormat="1" ht="12" customHeight="1" x14ac:dyDescent="0.3">
      <c r="A24" s="6">
        <f t="shared" si="0"/>
        <v>27</v>
      </c>
      <c r="B24" s="7">
        <v>46130</v>
      </c>
      <c r="C24" s="18" t="s">
        <v>26</v>
      </c>
      <c r="D24" s="8">
        <v>15000</v>
      </c>
      <c r="E24" s="9" t="s">
        <v>6</v>
      </c>
    </row>
    <row r="25" spans="1:5" s="1" customFormat="1" ht="12" customHeight="1" x14ac:dyDescent="0.3">
      <c r="A25" s="6">
        <f t="shared" si="0"/>
        <v>28</v>
      </c>
      <c r="B25" s="7">
        <v>46130</v>
      </c>
      <c r="C25" s="18" t="s">
        <v>27</v>
      </c>
      <c r="D25" s="8">
        <v>3043700</v>
      </c>
      <c r="E25" s="9" t="s">
        <v>6</v>
      </c>
    </row>
    <row r="26" spans="1:5" s="1" customFormat="1" ht="12" customHeight="1" x14ac:dyDescent="0.3">
      <c r="A26" s="6">
        <f t="shared" si="0"/>
        <v>29</v>
      </c>
      <c r="B26" s="7">
        <v>46131</v>
      </c>
      <c r="C26" s="19" t="s">
        <v>28</v>
      </c>
      <c r="D26" s="8">
        <v>174000</v>
      </c>
      <c r="E26" s="9" t="s">
        <v>6</v>
      </c>
    </row>
    <row r="27" spans="1:5" s="1" customFormat="1" ht="12" customHeight="1" x14ac:dyDescent="0.3">
      <c r="A27" s="6">
        <f t="shared" si="0"/>
        <v>30</v>
      </c>
      <c r="B27" s="7">
        <v>46133</v>
      </c>
      <c r="C27" s="19" t="s">
        <v>29</v>
      </c>
      <c r="D27" s="8">
        <v>18350</v>
      </c>
      <c r="E27" s="9" t="s">
        <v>6</v>
      </c>
    </row>
    <row r="28" spans="1:5" s="1" customFormat="1" ht="12" customHeight="1" x14ac:dyDescent="0.3">
      <c r="A28" s="6">
        <f t="shared" si="0"/>
        <v>31</v>
      </c>
      <c r="B28" s="7">
        <v>46133</v>
      </c>
      <c r="C28" s="19" t="s">
        <v>30</v>
      </c>
      <c r="D28" s="8">
        <f>3000+2000+1000</f>
        <v>6000</v>
      </c>
      <c r="E28" s="9" t="s">
        <v>6</v>
      </c>
    </row>
    <row r="29" spans="1:5" s="1" customFormat="1" ht="12" customHeight="1" x14ac:dyDescent="0.3">
      <c r="A29" s="6">
        <f t="shared" si="0"/>
        <v>32</v>
      </c>
      <c r="B29" s="7">
        <v>46133</v>
      </c>
      <c r="C29" s="19" t="s">
        <v>31</v>
      </c>
      <c r="D29" s="8">
        <v>12000</v>
      </c>
      <c r="E29" s="9" t="s">
        <v>6</v>
      </c>
    </row>
    <row r="30" spans="1:5" s="1" customFormat="1" ht="12" customHeight="1" x14ac:dyDescent="0.3">
      <c r="A30" s="6">
        <f>1+A29</f>
        <v>33</v>
      </c>
      <c r="B30" s="7">
        <v>46133</v>
      </c>
      <c r="C30" s="19" t="s">
        <v>32</v>
      </c>
      <c r="D30" s="8">
        <v>5000</v>
      </c>
      <c r="E30" s="9" t="s">
        <v>6</v>
      </c>
    </row>
    <row r="31" spans="1:5" s="1" customFormat="1" ht="12" customHeight="1" x14ac:dyDescent="0.3">
      <c r="A31" s="6">
        <f t="shared" si="0"/>
        <v>34</v>
      </c>
      <c r="B31" s="7">
        <v>46133</v>
      </c>
      <c r="C31" s="19" t="s">
        <v>33</v>
      </c>
      <c r="D31" s="8">
        <v>1000</v>
      </c>
      <c r="E31" s="9" t="s">
        <v>6</v>
      </c>
    </row>
    <row r="32" spans="1:5" s="1" customFormat="1" ht="12" customHeight="1" x14ac:dyDescent="0.3">
      <c r="A32" s="6">
        <f t="shared" si="0"/>
        <v>35</v>
      </c>
      <c r="B32" s="7">
        <v>45771</v>
      </c>
      <c r="C32" s="19" t="s">
        <v>34</v>
      </c>
      <c r="D32" s="8">
        <v>79600</v>
      </c>
      <c r="E32" s="9" t="s">
        <v>6</v>
      </c>
    </row>
    <row r="33" spans="1:5" s="1" customFormat="1" ht="12" customHeight="1" x14ac:dyDescent="0.3">
      <c r="A33" s="6">
        <f t="shared" si="0"/>
        <v>36</v>
      </c>
      <c r="B33" s="7">
        <v>45771</v>
      </c>
      <c r="C33" s="19" t="s">
        <v>35</v>
      </c>
      <c r="D33" s="8">
        <v>140000</v>
      </c>
      <c r="E33" s="9" t="s">
        <v>6</v>
      </c>
    </row>
    <row r="34" spans="1:5" s="1" customFormat="1" ht="12" customHeight="1" x14ac:dyDescent="0.3">
      <c r="A34" s="6">
        <f t="shared" si="0"/>
        <v>37</v>
      </c>
      <c r="B34" s="7">
        <v>45771</v>
      </c>
      <c r="C34" s="19" t="s">
        <v>36</v>
      </c>
      <c r="D34" s="8">
        <v>3400</v>
      </c>
      <c r="E34" s="9" t="s">
        <v>6</v>
      </c>
    </row>
    <row r="35" spans="1:5" s="1" customFormat="1" ht="12" customHeight="1" x14ac:dyDescent="0.3">
      <c r="A35" s="6">
        <f t="shared" si="0"/>
        <v>38</v>
      </c>
      <c r="B35" s="7">
        <v>46140</v>
      </c>
      <c r="C35" s="19" t="s">
        <v>37</v>
      </c>
      <c r="D35" s="8">
        <v>30000</v>
      </c>
      <c r="E35" s="9" t="s">
        <v>6</v>
      </c>
    </row>
    <row r="36" spans="1:5" s="1" customFormat="1" ht="12" customHeight="1" x14ac:dyDescent="0.3">
      <c r="A36" s="6">
        <f t="shared" si="0"/>
        <v>39</v>
      </c>
      <c r="B36" s="7">
        <v>46140</v>
      </c>
      <c r="C36" s="19" t="s">
        <v>38</v>
      </c>
      <c r="D36" s="8">
        <v>3000000</v>
      </c>
      <c r="E36" s="9" t="s">
        <v>6</v>
      </c>
    </row>
    <row r="37" spans="1:5" s="1" customFormat="1" ht="12" customHeight="1" x14ac:dyDescent="0.3">
      <c r="A37" s="6">
        <f t="shared" si="0"/>
        <v>40</v>
      </c>
      <c r="B37" s="7">
        <v>46140</v>
      </c>
      <c r="C37" s="18" t="s">
        <v>39</v>
      </c>
      <c r="D37" s="8">
        <v>214500</v>
      </c>
      <c r="E37" s="9" t="s">
        <v>6</v>
      </c>
    </row>
    <row r="38" spans="1:5" s="1" customFormat="1" ht="12" customHeight="1" x14ac:dyDescent="0.3">
      <c r="A38" s="6">
        <f t="shared" si="0"/>
        <v>41</v>
      </c>
      <c r="B38" s="7">
        <v>46140</v>
      </c>
      <c r="C38" s="18" t="s">
        <v>40</v>
      </c>
      <c r="D38" s="8">
        <v>214500</v>
      </c>
      <c r="E38" s="9" t="s">
        <v>6</v>
      </c>
    </row>
    <row r="39" spans="1:5" s="1" customFormat="1" ht="12" customHeight="1" x14ac:dyDescent="0.3">
      <c r="A39" s="6">
        <f t="shared" si="0"/>
        <v>42</v>
      </c>
      <c r="B39" s="7">
        <v>46140</v>
      </c>
      <c r="C39" s="18" t="s">
        <v>41</v>
      </c>
      <c r="D39" s="8">
        <v>214500</v>
      </c>
      <c r="E39" s="9" t="s">
        <v>6</v>
      </c>
    </row>
    <row r="40" spans="1:5" s="1" customFormat="1" ht="12" customHeight="1" x14ac:dyDescent="0.3">
      <c r="A40" s="6">
        <f t="shared" si="0"/>
        <v>43</v>
      </c>
      <c r="B40" s="7">
        <v>46140</v>
      </c>
      <c r="C40" s="18" t="s">
        <v>42</v>
      </c>
      <c r="D40" s="8">
        <v>214500</v>
      </c>
      <c r="E40" s="9" t="s">
        <v>6</v>
      </c>
    </row>
    <row r="41" spans="1:5" s="1" customFormat="1" ht="12" customHeight="1" x14ac:dyDescent="0.3">
      <c r="A41" s="6">
        <f t="shared" si="0"/>
        <v>44</v>
      </c>
      <c r="B41" s="7">
        <v>46141</v>
      </c>
      <c r="C41" s="19" t="s">
        <v>43</v>
      </c>
      <c r="D41" s="8">
        <v>10200</v>
      </c>
      <c r="E41" s="9" t="s">
        <v>6</v>
      </c>
    </row>
    <row r="42" spans="1:5" s="1" customFormat="1" ht="12" customHeight="1" x14ac:dyDescent="0.3">
      <c r="A42" s="6">
        <f t="shared" si="0"/>
        <v>45</v>
      </c>
      <c r="B42" s="7">
        <v>46141</v>
      </c>
      <c r="C42" s="19" t="s">
        <v>44</v>
      </c>
      <c r="D42" s="8">
        <v>50200</v>
      </c>
      <c r="E42" s="9" t="s">
        <v>6</v>
      </c>
    </row>
    <row r="43" spans="1:5" s="1" customFormat="1" ht="12" customHeight="1" x14ac:dyDescent="0.3">
      <c r="A43" s="6">
        <f t="shared" si="0"/>
        <v>46</v>
      </c>
      <c r="B43" s="7">
        <v>46141</v>
      </c>
      <c r="C43" s="19" t="s">
        <v>45</v>
      </c>
      <c r="D43" s="8">
        <v>10150</v>
      </c>
      <c r="E43" s="9" t="s">
        <v>6</v>
      </c>
    </row>
    <row r="44" spans="1:5" s="1" customFormat="1" ht="12" customHeight="1" x14ac:dyDescent="0.3">
      <c r="A44" s="6">
        <f t="shared" si="0"/>
        <v>47</v>
      </c>
      <c r="B44" s="7">
        <v>46142</v>
      </c>
      <c r="C44" s="19" t="s">
        <v>46</v>
      </c>
      <c r="D44" s="8">
        <v>85000</v>
      </c>
      <c r="E44" s="9" t="s">
        <v>6</v>
      </c>
    </row>
    <row r="45" spans="1:5" s="1" customFormat="1" ht="12" customHeight="1" x14ac:dyDescent="0.3">
      <c r="A45" s="6">
        <f t="shared" si="0"/>
        <v>48</v>
      </c>
      <c r="B45" s="7">
        <v>46142</v>
      </c>
      <c r="C45" s="19" t="s">
        <v>47</v>
      </c>
      <c r="D45" s="8">
        <v>249000</v>
      </c>
      <c r="E45" s="9" t="s">
        <v>6</v>
      </c>
    </row>
    <row r="46" spans="1:5" s="1" customFormat="1" ht="12" customHeight="1" x14ac:dyDescent="0.3">
      <c r="A46" s="6">
        <f t="shared" si="0"/>
        <v>49</v>
      </c>
      <c r="B46" s="7">
        <v>46142</v>
      </c>
      <c r="C46" s="20" t="s">
        <v>51</v>
      </c>
      <c r="D46" s="8">
        <v>83500</v>
      </c>
      <c r="E46" s="9" t="s">
        <v>6</v>
      </c>
    </row>
    <row r="47" spans="1:5" s="1" customFormat="1" ht="12" customHeight="1" x14ac:dyDescent="0.3">
      <c r="A47" s="6">
        <f t="shared" si="0"/>
        <v>50</v>
      </c>
      <c r="B47" s="7">
        <v>46142</v>
      </c>
      <c r="C47" s="19" t="s">
        <v>48</v>
      </c>
      <c r="D47" s="8">
        <v>8000</v>
      </c>
      <c r="E47" s="9" t="s">
        <v>6</v>
      </c>
    </row>
    <row r="48" spans="1:5" s="1" customFormat="1" ht="12" customHeight="1" x14ac:dyDescent="0.3">
      <c r="A48" s="6">
        <f t="shared" si="0"/>
        <v>51</v>
      </c>
      <c r="B48" s="7">
        <v>46142</v>
      </c>
      <c r="C48" s="19" t="s">
        <v>25</v>
      </c>
      <c r="D48" s="8">
        <v>17375</v>
      </c>
      <c r="E48" s="9" t="s">
        <v>6</v>
      </c>
    </row>
    <row r="49" spans="1:9" s="1" customFormat="1" ht="12" customHeight="1" x14ac:dyDescent="0.3">
      <c r="A49" s="6">
        <f t="shared" si="0"/>
        <v>52</v>
      </c>
      <c r="B49" s="7">
        <v>46142</v>
      </c>
      <c r="C49" s="19" t="s">
        <v>49</v>
      </c>
      <c r="D49" s="8">
        <v>240000</v>
      </c>
      <c r="E49" s="9" t="s">
        <v>6</v>
      </c>
    </row>
    <row r="50" spans="1:9" s="1" customFormat="1" ht="12" customHeight="1" x14ac:dyDescent="0.3">
      <c r="A50" s="6">
        <f t="shared" si="0"/>
        <v>53</v>
      </c>
      <c r="B50" s="7">
        <v>46142</v>
      </c>
      <c r="C50" s="19" t="s">
        <v>50</v>
      </c>
      <c r="D50" s="8">
        <v>12300</v>
      </c>
      <c r="E50" s="9" t="s">
        <v>6</v>
      </c>
      <c r="G50" s="11"/>
    </row>
    <row r="51" spans="1:9" s="1" customFormat="1" ht="12" customHeight="1" x14ac:dyDescent="0.3">
      <c r="A51" s="9"/>
      <c r="B51" s="9"/>
      <c r="C51" s="12"/>
      <c r="D51" s="13">
        <f>SUM(D5:D50)</f>
        <v>13692895</v>
      </c>
      <c r="E51" s="9"/>
      <c r="G51" s="11"/>
      <c r="I51" s="14"/>
    </row>
    <row r="52" spans="1:9" s="1" customFormat="1" ht="12" x14ac:dyDescent="0.3">
      <c r="A52" s="15"/>
      <c r="B52" s="15"/>
      <c r="C52" s="15"/>
      <c r="D52" s="16"/>
      <c r="E52" s="11"/>
      <c r="G52" s="14"/>
    </row>
    <row r="59" spans="1:9" x14ac:dyDescent="0.25">
      <c r="D59" s="17"/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2026-09-19T20:09:24Z</dcterms:modified>
</cp:coreProperties>
</file>