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esktop\EULOGE\2026\RELEVE 2026\"/>
    </mc:Choice>
  </mc:AlternateContent>
  <xr:revisionPtr revIDLastSave="0" documentId="13_ncr:1_{BA161BEF-C1AB-46BD-9814-112737908F5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" i="1" l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D11" i="1"/>
  <c r="D8" i="1"/>
  <c r="D6" i="1"/>
  <c r="D28" i="1" s="1"/>
  <c r="A6" i="1"/>
  <c r="A7" i="1" s="1"/>
  <c r="A8" i="1" s="1"/>
  <c r="A9" i="1" s="1"/>
  <c r="A10" i="1" s="1"/>
  <c r="A11" i="1" s="1"/>
</calcChain>
</file>

<file path=xl/sharedStrings.xml><?xml version="1.0" encoding="utf-8"?>
<sst xmlns="http://schemas.openxmlformats.org/spreadsheetml/2006/main" count="55" uniqueCount="33">
  <si>
    <t>RELEVE DEPENSES NBU TOGO JUIN 2026</t>
  </si>
  <si>
    <t>DECADE DU 1ER AU 30 JUIN 2026</t>
  </si>
  <si>
    <t>ARRETE LE 30/06/2026             N°06/2026</t>
  </si>
  <si>
    <t>N0</t>
  </si>
  <si>
    <t>Date</t>
  </si>
  <si>
    <t>DESIGNATION</t>
  </si>
  <si>
    <t>MONTANT</t>
  </si>
  <si>
    <t>Observation</t>
  </si>
  <si>
    <t xml:space="preserve">REGLEMENT FRAIS DE RAMASSAGE ORDUIRE  </t>
  </si>
  <si>
    <t>REGLEMENT EN ESPECES,</t>
  </si>
  <si>
    <t>ARRIVEE BT 2342 FONFON</t>
  </si>
  <si>
    <t>FORFAIT ENTRETIEN LOCAUX NETBYUS MAI 2026</t>
  </si>
  <si>
    <t>REGLEMENT FACTURE CASH PAWER +CEET</t>
  </si>
  <si>
    <t>ACHAT CREDIT DE COMMUNICATION BIENVENUE</t>
  </si>
  <si>
    <t>REGLEMENT SOCIETE DE GARDIENAGE MAI 2026</t>
  </si>
  <si>
    <t>GOZEM COURSES RETRAIT A/R</t>
  </si>
  <si>
    <t>8'9'10'11'12'13'14'15</t>
  </si>
  <si>
    <t>REGLEMENT SALAIRES MARS 2026</t>
  </si>
  <si>
    <t>PRESTATION DE  SERVICE BORIS</t>
  </si>
  <si>
    <t>REGLEMENT NOTE DE FRAIS M MATTHIEU MAI 2026</t>
  </si>
  <si>
    <t>REGLEMENT  CNSS MARS 2026</t>
  </si>
  <si>
    <t>ACHAT GASOIL GROUPE ELCTROGENE</t>
  </si>
  <si>
    <t>ACHAT CANAL BOX CEO</t>
  </si>
  <si>
    <t>ACHAT CASHPAWER CEO</t>
  </si>
  <si>
    <t>REGLEMENT ENTRETIEN  APPARTEMENT CEO</t>
  </si>
  <si>
    <t>ACHAT PRODUIT ENTRETIEN CEO</t>
  </si>
  <si>
    <t>REGLEMENT ENTRETIEN VILLA FOREVER</t>
  </si>
  <si>
    <t>REGLEMENT TRAVAUX ELECTRICITE FOREVER+NETBYUS</t>
  </si>
  <si>
    <t>REGLEMENT FRAIS IMMERSION COMMUNITY MANAGER</t>
  </si>
  <si>
    <t>GATEAUX NATIF DE JUIN 2026</t>
  </si>
  <si>
    <t>GOZEM LIVRAISON GATEAU</t>
  </si>
  <si>
    <t>LOYER APPARTEMENT  RAFIOU</t>
  </si>
  <si>
    <t>DEPLACEMENT COURSES JUIN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</si>
</sst>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 &quot;* #,##0&quot; &quot;;&quot;-&quot;* #,##0&quot; &quot;;&quot; &quot;* &quot;-&quot;#&quot; &quot;;&quot; &quot;@&quot; &quot;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4" fontId="5" fillId="0" borderId="3" xfId="1" applyNumberFormat="1" applyFont="1" applyBorder="1"/>
    <xf numFmtId="15" fontId="4" fillId="0" borderId="4" xfId="0" applyNumberFormat="1" applyFont="1" applyBorder="1"/>
    <xf numFmtId="0" fontId="4" fillId="0" borderId="5" xfId="0" applyFont="1" applyBorder="1"/>
    <xf numFmtId="165" fontId="4" fillId="0" borderId="3" xfId="1" applyNumberFormat="1" applyFont="1" applyBorder="1"/>
    <xf numFmtId="0" fontId="4" fillId="0" borderId="3" xfId="0" applyFont="1" applyBorder="1"/>
    <xf numFmtId="165" fontId="0" fillId="0" borderId="0" xfId="0" applyNumberFormat="1"/>
    <xf numFmtId="165" fontId="4" fillId="3" borderId="3" xfId="1" applyNumberFormat="1" applyFont="1" applyFill="1" applyBorder="1"/>
    <xf numFmtId="164" fontId="4" fillId="0" borderId="3" xfId="1" applyNumberFormat="1" applyFont="1" applyBorder="1"/>
    <xf numFmtId="164" fontId="5" fillId="0" borderId="3" xfId="0" applyNumberFormat="1" applyFont="1" applyBorder="1"/>
    <xf numFmtId="0" fontId="4" fillId="4" borderId="6" xfId="0" applyFont="1" applyFill="1" applyBorder="1"/>
    <xf numFmtId="164" fontId="4" fillId="4" borderId="7" xfId="0" applyNumberFormat="1" applyFont="1" applyFill="1" applyBorder="1"/>
    <xf numFmtId="165" fontId="2" fillId="0" borderId="0" xfId="1" applyNumberFormat="1" applyFont="1" applyBorder="1"/>
    <xf numFmtId="0" fontId="4" fillId="0" borderId="0" xfId="0" applyFont="1"/>
    <xf numFmtId="164" fontId="4" fillId="0" borderId="0" xfId="0" applyNumberFormat="1" applyFont="1"/>
    <xf numFmtId="14" fontId="4" fillId="0" borderId="0" xfId="0" applyNumberFormat="1" applyFont="1"/>
    <xf numFmtId="165" fontId="4" fillId="0" borderId="0" xfId="0" applyNumberFormat="1" applyFont="1"/>
    <xf numFmtId="165" fontId="5" fillId="0" borderId="0" xfId="0" applyNumberFormat="1" applyFont="1"/>
    <xf numFmtId="164" fontId="6" fillId="0" borderId="0" xfId="0" applyNumberFormat="1" applyFont="1"/>
    <xf numFmtId="165" fontId="6" fillId="0" borderId="0" xfId="0" applyNumberFormat="1" applyFont="1"/>
    <xf numFmtId="165" fontId="4" fillId="0" borderId="0" xfId="1" applyNumberFormat="1" applyFon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09FD568-71D9-4FA4-9070-C3B31C67FC5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45C9056E-A49F-4059-B3B0-A0EAB4DD7809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2E6773AC-7763-40EC-B7E4-5E69C77A7F9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923133DA-B1FF-4640-944C-7E3C95BA5204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E6F5ECB4-C3BA-44D2-B323-74E67418A41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D3EB4229-7A15-4458-A61A-0338901C3B3A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B4982A40-FE1E-4E18-88A7-1C05AA1F9FB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DE4847D3-A959-4951-9B51-7EAB164CE74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8D314104-9328-4106-96BE-DD6142311A21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67C7E3DF-F669-47AF-B963-0336CAB9AFA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A61136D1-9B01-4662-91D6-DBEE1348C9F6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CFFBD8A3-2611-4941-8269-4BB1CE4C290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7D032E8B-4510-4DB2-A6A1-64A8605B8677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EA21EFF3-B467-4C12-A506-36E0899658D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88BBCA43-B83F-4DFD-BC6F-0B5243F9C8E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9687E676-4FBE-4E05-9814-EE5BA2FB8320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A733A3C7-8981-4EAE-806F-FB47A097114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BC3035DA-4EE6-461C-9EDC-FCFE43360DCD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B772316D-EABE-48A1-83BC-0AED6B590F7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28F038CD-DCC3-4223-A94B-0C8E4DD0B393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A542A8F7-7D1A-4333-81C0-CFE1704B156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CF559944-AAF2-4F78-AE1F-EBFF0672176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C0EB6EE9-74D8-4CE6-8205-B8DFD7F0C33B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0E229FA7-3A32-41B8-9F2D-253BDE59C84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8CB27ED2-1F0F-4D3B-9066-EFE337B5DB3C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0005ADAC-2311-456F-82FB-F47D66344E0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F22B14C6-81C8-4041-BA60-A3B8B924E405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945C8948-4F3E-4E14-A1B4-64072091FE9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43547E00-E7D3-42DB-9FCA-94B97DCD841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107950</xdr:rowOff>
    </xdr:to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93DEAC38-E725-458D-9847-C774D84A32FF}"/>
            </a:ext>
          </a:extLst>
        </xdr:cNvPr>
        <xdr:cNvSpPr>
          <a:spLocks noChangeAspect="1" noChangeArrowheads="1"/>
        </xdr:cNvSpPr>
      </xdr:nvSpPr>
      <xdr:spPr bwMode="auto">
        <a:xfrm>
          <a:off x="109855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622626A9-B860-41BA-98F4-0900BD21912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107950</xdr:rowOff>
    </xdr:to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BDEC30CA-1D2D-473C-ACD3-91DFFE03364E}"/>
            </a:ext>
          </a:extLst>
        </xdr:cNvPr>
        <xdr:cNvSpPr>
          <a:spLocks noChangeAspect="1" noChangeArrowheads="1"/>
        </xdr:cNvSpPr>
      </xdr:nvSpPr>
      <xdr:spPr bwMode="auto">
        <a:xfrm>
          <a:off x="109855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A61247FC-F5E7-44DD-8F92-0862BD5C744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107950</xdr:rowOff>
    </xdr:to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B63F53F4-7A23-4456-A25B-5AC5C53938A3}"/>
            </a:ext>
          </a:extLst>
        </xdr:cNvPr>
        <xdr:cNvSpPr>
          <a:spLocks noChangeAspect="1" noChangeArrowheads="1"/>
        </xdr:cNvSpPr>
      </xdr:nvSpPr>
      <xdr:spPr bwMode="auto">
        <a:xfrm>
          <a:off x="109855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D4D588C3-8A48-42C6-BF06-8330E126495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C18D6AF6-2A2B-4A0D-952D-7C78C8C1B58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107950</xdr:rowOff>
    </xdr:to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F9C354A2-9265-4D51-8D0B-71B51224DE19}"/>
            </a:ext>
          </a:extLst>
        </xdr:cNvPr>
        <xdr:cNvSpPr>
          <a:spLocks noChangeAspect="1" noChangeArrowheads="1"/>
        </xdr:cNvSpPr>
      </xdr:nvSpPr>
      <xdr:spPr bwMode="auto">
        <a:xfrm>
          <a:off x="109855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B15A491C-2F58-4819-909B-5A22B0323C5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107950</xdr:rowOff>
    </xdr:to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77B23256-D296-4753-993B-0D3AC6093E78}"/>
            </a:ext>
          </a:extLst>
        </xdr:cNvPr>
        <xdr:cNvSpPr>
          <a:spLocks noChangeAspect="1" noChangeArrowheads="1"/>
        </xdr:cNvSpPr>
      </xdr:nvSpPr>
      <xdr:spPr bwMode="auto">
        <a:xfrm>
          <a:off x="109855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292230EE-86EA-42B2-87E8-088AB91A9D1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107950</xdr:rowOff>
    </xdr:to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A9997CE4-09E9-4F90-9C6F-89524CD04445}"/>
            </a:ext>
          </a:extLst>
        </xdr:cNvPr>
        <xdr:cNvSpPr>
          <a:spLocks noChangeAspect="1" noChangeArrowheads="1"/>
        </xdr:cNvSpPr>
      </xdr:nvSpPr>
      <xdr:spPr bwMode="auto">
        <a:xfrm>
          <a:off x="109855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F1B100B5-2AFE-4144-8949-6AF567BFF79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937214D6-4EC0-4070-A646-8BCCE31729C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107950</xdr:rowOff>
    </xdr:to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C2D6334D-0FF5-4ED0-8A3E-5EFF5F2C07C5}"/>
            </a:ext>
          </a:extLst>
        </xdr:cNvPr>
        <xdr:cNvSpPr>
          <a:spLocks noChangeAspect="1" noChangeArrowheads="1"/>
        </xdr:cNvSpPr>
      </xdr:nvSpPr>
      <xdr:spPr bwMode="auto">
        <a:xfrm>
          <a:off x="109855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2D021E6E-57F9-4249-AFCC-74C25B21D3F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107950</xdr:rowOff>
    </xdr:to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24C741D2-CBD4-4F47-A8BC-8447E23FC0DB}"/>
            </a:ext>
          </a:extLst>
        </xdr:cNvPr>
        <xdr:cNvSpPr>
          <a:spLocks noChangeAspect="1" noChangeArrowheads="1"/>
        </xdr:cNvSpPr>
      </xdr:nvSpPr>
      <xdr:spPr bwMode="auto">
        <a:xfrm>
          <a:off x="109855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9345C64C-1EF5-4673-B5EC-51FA608F5A4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107950</xdr:rowOff>
    </xdr:to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307CF877-4BDB-4DF3-94EB-7DAB2F6BC0B9}"/>
            </a:ext>
          </a:extLst>
        </xdr:cNvPr>
        <xdr:cNvSpPr>
          <a:spLocks noChangeAspect="1" noChangeArrowheads="1"/>
        </xdr:cNvSpPr>
      </xdr:nvSpPr>
      <xdr:spPr bwMode="auto">
        <a:xfrm>
          <a:off x="109855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0F3D1D3F-4A22-4F88-A640-B7452BFE319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7FF79055-12FB-4FD1-B64F-777A5C7DEAB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107950</xdr:rowOff>
    </xdr:to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D6181F4F-C6CE-4A47-B9E2-3933CF3A2876}"/>
            </a:ext>
          </a:extLst>
        </xdr:cNvPr>
        <xdr:cNvSpPr>
          <a:spLocks noChangeAspect="1" noChangeArrowheads="1"/>
        </xdr:cNvSpPr>
      </xdr:nvSpPr>
      <xdr:spPr bwMode="auto">
        <a:xfrm>
          <a:off x="109855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53" name="AutoShape 1">
          <a:extLst>
            <a:ext uri="{FF2B5EF4-FFF2-40B4-BE49-F238E27FC236}">
              <a16:creationId xmlns:a16="http://schemas.microsoft.com/office/drawing/2014/main" id="{45023751-C4C2-44CB-94CF-6A9254E9ED7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107950</xdr:rowOff>
    </xdr:to>
    <xdr:sp macro="" textlink="">
      <xdr:nvSpPr>
        <xdr:cNvPr id="54" name="AutoShape 1">
          <a:extLst>
            <a:ext uri="{FF2B5EF4-FFF2-40B4-BE49-F238E27FC236}">
              <a16:creationId xmlns:a16="http://schemas.microsoft.com/office/drawing/2014/main" id="{5E7F507E-7868-479D-BD6F-AC023AF7F079}"/>
            </a:ext>
          </a:extLst>
        </xdr:cNvPr>
        <xdr:cNvSpPr>
          <a:spLocks noChangeAspect="1" noChangeArrowheads="1"/>
        </xdr:cNvSpPr>
      </xdr:nvSpPr>
      <xdr:spPr bwMode="auto">
        <a:xfrm>
          <a:off x="109855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127000</xdr:colOff>
      <xdr:row>0</xdr:row>
      <xdr:rowOff>107950</xdr:rowOff>
    </xdr:from>
    <xdr:to>
      <xdr:col>2</xdr:col>
      <xdr:colOff>431800</xdr:colOff>
      <xdr:row>2</xdr:row>
      <xdr:rowOff>44450</xdr:rowOff>
    </xdr:to>
    <xdr:sp macro="" textlink="">
      <xdr:nvSpPr>
        <xdr:cNvPr id="55" name="AutoShape 1">
          <a:extLst>
            <a:ext uri="{FF2B5EF4-FFF2-40B4-BE49-F238E27FC236}">
              <a16:creationId xmlns:a16="http://schemas.microsoft.com/office/drawing/2014/main" id="{F96DA7B2-D6F1-4AFF-8A7E-9C1DD696A36E}"/>
            </a:ext>
          </a:extLst>
        </xdr:cNvPr>
        <xdr:cNvSpPr>
          <a:spLocks noChangeAspect="1" noChangeArrowheads="1"/>
        </xdr:cNvSpPr>
      </xdr:nvSpPr>
      <xdr:spPr bwMode="auto">
        <a:xfrm>
          <a:off x="2006600" y="107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activeCell="A11" sqref="A11"/>
    </sheetView>
  </sheetViews>
  <sheetFormatPr baseColWidth="10" defaultColWidth="9.1796875" defaultRowHeight="11.5" x14ac:dyDescent="0.25"/>
  <cols>
    <col min="1" max="1" width="15.7265625" style="18" bestFit="1" customWidth="1"/>
    <col min="2" max="2" width="11.1796875" style="18" bestFit="1" customWidth="1"/>
    <col min="3" max="3" width="65.81640625" style="18" customWidth="1"/>
    <col min="4" max="4" width="18.1796875" style="18" bestFit="1" customWidth="1"/>
    <col min="5" max="5" width="21.453125" style="18" bestFit="1" customWidth="1"/>
    <col min="6" max="6" width="11" style="18" bestFit="1" customWidth="1"/>
    <col min="7" max="7" width="12.453125" style="18" bestFit="1" customWidth="1"/>
    <col min="8" max="8" width="10.1796875" style="18" bestFit="1" customWidth="1"/>
    <col min="9" max="9" width="9.1796875" style="18"/>
    <col min="10" max="11" width="10.81640625" style="18" bestFit="1" customWidth="1"/>
    <col min="12" max="16384" width="9.1796875" style="18"/>
  </cols>
  <sheetData>
    <row r="1" spans="1:6" customFormat="1" ht="14.5" x14ac:dyDescent="0.35">
      <c r="A1" s="1" t="s">
        <v>0</v>
      </c>
      <c r="B1" s="1"/>
      <c r="C1" s="1"/>
      <c r="D1" s="1"/>
      <c r="E1" s="1"/>
    </row>
    <row r="2" spans="1:6" customFormat="1" ht="14.5" x14ac:dyDescent="0.35">
      <c r="A2" s="1" t="s">
        <v>1</v>
      </c>
      <c r="B2" s="1"/>
      <c r="C2" s="1"/>
      <c r="D2" s="1"/>
      <c r="E2" s="1"/>
    </row>
    <row r="3" spans="1:6" customFormat="1" ht="14.5" x14ac:dyDescent="0.35">
      <c r="A3" s="1" t="s">
        <v>2</v>
      </c>
      <c r="B3" s="1"/>
      <c r="C3" s="1"/>
      <c r="D3" s="1"/>
      <c r="E3" s="1"/>
    </row>
    <row r="4" spans="1:6" customFormat="1" ht="14.5" x14ac:dyDescent="0.35">
      <c r="A4" s="2" t="s">
        <v>3</v>
      </c>
      <c r="B4" s="3" t="s">
        <v>4</v>
      </c>
      <c r="C4" s="4" t="s">
        <v>5</v>
      </c>
      <c r="D4" s="2" t="s">
        <v>6</v>
      </c>
      <c r="E4" s="5" t="s">
        <v>7</v>
      </c>
    </row>
    <row r="5" spans="1:6" customFormat="1" ht="14.5" x14ac:dyDescent="0.35">
      <c r="A5" s="6">
        <v>1</v>
      </c>
      <c r="B5" s="7">
        <v>46177</v>
      </c>
      <c r="C5" s="8" t="s">
        <v>8</v>
      </c>
      <c r="D5" s="9">
        <v>1500</v>
      </c>
      <c r="E5" s="10" t="s">
        <v>9</v>
      </c>
      <c r="F5" s="11"/>
    </row>
    <row r="6" spans="1:6" customFormat="1" ht="14.5" x14ac:dyDescent="0.35">
      <c r="A6" s="6">
        <f>+A5+1</f>
        <v>2</v>
      </c>
      <c r="B6" s="7">
        <v>46177</v>
      </c>
      <c r="C6" s="8" t="s">
        <v>10</v>
      </c>
      <c r="D6" s="9">
        <f>38500-5000</f>
        <v>33500</v>
      </c>
      <c r="E6" s="10" t="s">
        <v>9</v>
      </c>
      <c r="F6" s="11"/>
    </row>
    <row r="7" spans="1:6" customFormat="1" ht="14.5" x14ac:dyDescent="0.35">
      <c r="A7" s="6">
        <f t="shared" ref="A7:A11" si="0">+A6+1</f>
        <v>3</v>
      </c>
      <c r="B7" s="7">
        <v>46181</v>
      </c>
      <c r="C7" s="8" t="s">
        <v>11</v>
      </c>
      <c r="D7" s="12">
        <v>40000</v>
      </c>
      <c r="E7" s="10" t="s">
        <v>9</v>
      </c>
    </row>
    <row r="8" spans="1:6" customFormat="1" ht="14.5" x14ac:dyDescent="0.35">
      <c r="A8" s="6">
        <f t="shared" si="0"/>
        <v>4</v>
      </c>
      <c r="B8" s="7">
        <v>46178</v>
      </c>
      <c r="C8" s="8" t="s">
        <v>12</v>
      </c>
      <c r="D8" s="12">
        <f>151050+38200</f>
        <v>189250</v>
      </c>
      <c r="E8" s="10" t="s">
        <v>9</v>
      </c>
    </row>
    <row r="9" spans="1:6" customFormat="1" ht="14.5" x14ac:dyDescent="0.35">
      <c r="A9" s="6">
        <f t="shared" si="0"/>
        <v>5</v>
      </c>
      <c r="B9" s="7">
        <v>46179</v>
      </c>
      <c r="C9" s="8" t="s">
        <v>13</v>
      </c>
      <c r="D9" s="12">
        <v>2000</v>
      </c>
      <c r="E9" s="10" t="s">
        <v>9</v>
      </c>
    </row>
    <row r="10" spans="1:6" customFormat="1" ht="14.5" x14ac:dyDescent="0.35">
      <c r="A10" s="6">
        <f t="shared" si="0"/>
        <v>6</v>
      </c>
      <c r="B10" s="7">
        <v>46180</v>
      </c>
      <c r="C10" s="8" t="s">
        <v>14</v>
      </c>
      <c r="D10" s="12">
        <v>170000</v>
      </c>
      <c r="E10" s="10" t="s">
        <v>9</v>
      </c>
    </row>
    <row r="11" spans="1:6" customFormat="1" ht="14.5" x14ac:dyDescent="0.35">
      <c r="A11" s="6">
        <f t="shared" si="0"/>
        <v>7</v>
      </c>
      <c r="B11" s="7">
        <v>46181</v>
      </c>
      <c r="C11" s="8" t="s">
        <v>15</v>
      </c>
      <c r="D11" s="12">
        <f>1125+1400</f>
        <v>2525</v>
      </c>
      <c r="E11" s="10" t="s">
        <v>9</v>
      </c>
    </row>
    <row r="12" spans="1:6" customFormat="1" ht="14.5" x14ac:dyDescent="0.35">
      <c r="A12" s="13" t="s">
        <v>16</v>
      </c>
      <c r="B12" s="7">
        <v>46181</v>
      </c>
      <c r="C12" s="8" t="s">
        <v>17</v>
      </c>
      <c r="D12" s="12">
        <v>2192820</v>
      </c>
      <c r="E12" s="10" t="s">
        <v>9</v>
      </c>
    </row>
    <row r="13" spans="1:6" customFormat="1" ht="14.5" x14ac:dyDescent="0.35">
      <c r="A13" s="13">
        <v>16</v>
      </c>
      <c r="B13" s="7">
        <v>46181</v>
      </c>
      <c r="C13" s="8" t="s">
        <v>18</v>
      </c>
      <c r="D13" s="12">
        <v>100000</v>
      </c>
      <c r="E13" s="10" t="s">
        <v>9</v>
      </c>
    </row>
    <row r="14" spans="1:6" customFormat="1" ht="14.5" x14ac:dyDescent="0.35">
      <c r="A14" s="13">
        <f>+A13+1</f>
        <v>17</v>
      </c>
      <c r="B14" s="7">
        <v>46182</v>
      </c>
      <c r="C14" s="8" t="s">
        <v>19</v>
      </c>
      <c r="D14" s="12">
        <v>186300</v>
      </c>
      <c r="E14" s="10" t="s">
        <v>9</v>
      </c>
    </row>
    <row r="15" spans="1:6" customFormat="1" ht="14.5" x14ac:dyDescent="0.35">
      <c r="A15" s="13">
        <f t="shared" ref="A15:A27" si="1">+A14+1</f>
        <v>18</v>
      </c>
      <c r="B15" s="7">
        <v>46185</v>
      </c>
      <c r="C15" s="8" t="s">
        <v>20</v>
      </c>
      <c r="D15" s="12">
        <v>792150</v>
      </c>
      <c r="E15" s="10" t="s">
        <v>9</v>
      </c>
    </row>
    <row r="16" spans="1:6" customFormat="1" ht="14.5" x14ac:dyDescent="0.35">
      <c r="A16" s="13">
        <f t="shared" si="1"/>
        <v>19</v>
      </c>
      <c r="B16" s="7">
        <v>46188</v>
      </c>
      <c r="C16" s="8" t="s">
        <v>21</v>
      </c>
      <c r="D16" s="12">
        <v>17250</v>
      </c>
      <c r="E16" s="10" t="s">
        <v>9</v>
      </c>
    </row>
    <row r="17" spans="1:8" customFormat="1" ht="14.5" x14ac:dyDescent="0.35">
      <c r="A17" s="13">
        <f t="shared" si="1"/>
        <v>20</v>
      </c>
      <c r="B17" s="7">
        <v>46189</v>
      </c>
      <c r="C17" s="8" t="s">
        <v>22</v>
      </c>
      <c r="D17" s="12">
        <v>15000</v>
      </c>
      <c r="E17" s="10" t="s">
        <v>9</v>
      </c>
    </row>
    <row r="18" spans="1:8" customFormat="1" ht="14.5" x14ac:dyDescent="0.35">
      <c r="A18" s="13">
        <f t="shared" si="1"/>
        <v>21</v>
      </c>
      <c r="B18" s="7">
        <v>46189</v>
      </c>
      <c r="C18" s="8" t="s">
        <v>23</v>
      </c>
      <c r="D18" s="9">
        <v>30000</v>
      </c>
      <c r="E18" s="10" t="s">
        <v>9</v>
      </c>
    </row>
    <row r="19" spans="1:8" customFormat="1" ht="14.5" x14ac:dyDescent="0.35">
      <c r="A19" s="13">
        <f t="shared" si="1"/>
        <v>22</v>
      </c>
      <c r="B19" s="7">
        <v>46189</v>
      </c>
      <c r="C19" s="8" t="s">
        <v>24</v>
      </c>
      <c r="D19" s="9">
        <v>5000</v>
      </c>
      <c r="E19" s="10" t="s">
        <v>9</v>
      </c>
    </row>
    <row r="20" spans="1:8" customFormat="1" ht="14.5" x14ac:dyDescent="0.35">
      <c r="A20" s="13">
        <f t="shared" si="1"/>
        <v>23</v>
      </c>
      <c r="B20" s="7">
        <v>46189</v>
      </c>
      <c r="C20" s="8" t="s">
        <v>25</v>
      </c>
      <c r="D20" s="9">
        <v>3800</v>
      </c>
      <c r="E20" s="10" t="s">
        <v>9</v>
      </c>
    </row>
    <row r="21" spans="1:8" customFormat="1" ht="14.5" x14ac:dyDescent="0.35">
      <c r="A21" s="13">
        <f t="shared" si="1"/>
        <v>24</v>
      </c>
      <c r="B21" s="7">
        <v>46190</v>
      </c>
      <c r="C21" s="8" t="s">
        <v>26</v>
      </c>
      <c r="D21" s="9">
        <v>10000</v>
      </c>
      <c r="E21" s="10" t="s">
        <v>9</v>
      </c>
    </row>
    <row r="22" spans="1:8" customFormat="1" ht="14.5" x14ac:dyDescent="0.35">
      <c r="A22" s="13">
        <f t="shared" si="1"/>
        <v>25</v>
      </c>
      <c r="B22" s="7">
        <v>46190</v>
      </c>
      <c r="C22" s="8" t="s">
        <v>27</v>
      </c>
      <c r="D22" s="9">
        <v>25700</v>
      </c>
      <c r="E22" s="10" t="s">
        <v>9</v>
      </c>
    </row>
    <row r="23" spans="1:8" customFormat="1" ht="14.5" x14ac:dyDescent="0.35">
      <c r="A23" s="13">
        <f t="shared" si="1"/>
        <v>26</v>
      </c>
      <c r="B23" s="7">
        <v>46195</v>
      </c>
      <c r="C23" s="8" t="s">
        <v>28</v>
      </c>
      <c r="D23" s="9">
        <v>155000</v>
      </c>
      <c r="E23" s="10" t="s">
        <v>9</v>
      </c>
    </row>
    <row r="24" spans="1:8" customFormat="1" ht="14.5" x14ac:dyDescent="0.35">
      <c r="A24" s="13">
        <f t="shared" si="1"/>
        <v>27</v>
      </c>
      <c r="B24" s="7">
        <v>46199</v>
      </c>
      <c r="C24" s="8" t="s">
        <v>29</v>
      </c>
      <c r="D24" s="12">
        <v>10000</v>
      </c>
      <c r="E24" s="10" t="s">
        <v>9</v>
      </c>
    </row>
    <row r="25" spans="1:8" customFormat="1" ht="14.5" x14ac:dyDescent="0.35">
      <c r="A25" s="13">
        <f t="shared" si="1"/>
        <v>28</v>
      </c>
      <c r="B25" s="7">
        <v>46199</v>
      </c>
      <c r="C25" s="8" t="s">
        <v>30</v>
      </c>
      <c r="D25" s="12">
        <v>1275</v>
      </c>
      <c r="E25" s="10" t="s">
        <v>9</v>
      </c>
    </row>
    <row r="26" spans="1:8" customFormat="1" ht="14.5" x14ac:dyDescent="0.35">
      <c r="A26" s="13">
        <f t="shared" si="1"/>
        <v>29</v>
      </c>
      <c r="B26" s="7">
        <v>46203</v>
      </c>
      <c r="C26" s="8" t="s">
        <v>31</v>
      </c>
      <c r="D26" s="12">
        <v>214500</v>
      </c>
      <c r="E26" s="10" t="s">
        <v>9</v>
      </c>
    </row>
    <row r="27" spans="1:8" customFormat="1" ht="14.5" x14ac:dyDescent="0.35">
      <c r="A27" s="13">
        <f t="shared" si="1"/>
        <v>30</v>
      </c>
      <c r="B27" s="7">
        <v>46203</v>
      </c>
      <c r="C27" s="8" t="s">
        <v>32</v>
      </c>
      <c r="D27" s="12">
        <v>2900</v>
      </c>
      <c r="E27" s="10" t="s">
        <v>9</v>
      </c>
    </row>
    <row r="28" spans="1:8" customFormat="1" ht="14.5" x14ac:dyDescent="0.35">
      <c r="A28" s="14"/>
      <c r="B28" s="10"/>
      <c r="C28" s="15"/>
      <c r="D28" s="16">
        <f>SUM(D5:D27)</f>
        <v>4200470</v>
      </c>
      <c r="F28" s="11"/>
      <c r="H28" s="17"/>
    </row>
    <row r="29" spans="1:8" customFormat="1" ht="14.5" x14ac:dyDescent="0.35">
      <c r="A29" s="18"/>
      <c r="B29" s="18"/>
      <c r="C29" s="18"/>
      <c r="D29" s="19"/>
      <c r="F29" s="17"/>
    </row>
    <row r="30" spans="1:8" x14ac:dyDescent="0.25">
      <c r="A30" s="19"/>
    </row>
    <row r="32" spans="1:8" x14ac:dyDescent="0.25">
      <c r="D32" s="20"/>
    </row>
    <row r="33" spans="4:7" x14ac:dyDescent="0.25">
      <c r="D33" s="21"/>
    </row>
    <row r="34" spans="4:7" x14ac:dyDescent="0.25">
      <c r="D34" s="21"/>
      <c r="F34" s="21"/>
    </row>
    <row r="35" spans="4:7" x14ac:dyDescent="0.25">
      <c r="D35" s="22"/>
      <c r="E35" s="23"/>
      <c r="F35" s="19"/>
      <c r="G35" s="19"/>
    </row>
    <row r="36" spans="4:7" x14ac:dyDescent="0.25">
      <c r="D36" s="24"/>
      <c r="E36" s="25"/>
      <c r="F36" s="19"/>
    </row>
    <row r="37" spans="4:7" x14ac:dyDescent="0.25">
      <c r="E37" s="19"/>
      <c r="F37" s="19"/>
    </row>
    <row r="38" spans="4:7" x14ac:dyDescent="0.25">
      <c r="F38" s="19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2026-09-19T22:17:22Z</dcterms:modified>
</cp:coreProperties>
</file>