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pro/Downloads/"/>
    </mc:Choice>
  </mc:AlternateContent>
  <xr:revisionPtr revIDLastSave="0" documentId="13_ncr:1_{350C6C28-32BB-C04C-98D1-83ABDF0C172E}" xr6:coauthVersionLast="47" xr6:coauthVersionMax="47" xr10:uidLastSave="{00000000-0000-0000-0000-000000000000}"/>
  <bookViews>
    <workbookView xWindow="0" yWindow="500" windowWidth="23860" windowHeight="14040" activeTab="1" xr2:uid="{00000000-000D-0000-FFFF-FFFF00000000}"/>
  </bookViews>
  <sheets>
    <sheet name="Communication" sheetId="1" r:id="rId1"/>
    <sheet name="Audiovisuel" sheetId="2" r:id="rId2"/>
    <sheet name="Visuel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3" l="1"/>
  <c r="F4" i="3"/>
  <c r="D4" i="3"/>
  <c r="B4" i="3"/>
  <c r="H4" i="2"/>
  <c r="F4" i="2"/>
  <c r="D4" i="2"/>
  <c r="B4" i="2"/>
  <c r="H4" i="1"/>
  <c r="F4" i="1"/>
  <c r="D4" i="1"/>
  <c r="B4" i="1"/>
</calcChain>
</file>

<file path=xl/sharedStrings.xml><?xml version="1.0" encoding="utf-8"?>
<sst xmlns="http://schemas.openxmlformats.org/spreadsheetml/2006/main" count="416" uniqueCount="180">
  <si>
    <t>Total actions</t>
  </si>
  <si>
    <t>À faire</t>
  </si>
  <si>
    <t>En cours</t>
  </si>
  <si>
    <t>Terminé</t>
  </si>
  <si>
    <t>#</t>
  </si>
  <si>
    <t>Action / Livrable</t>
  </si>
  <si>
    <t>Responsable</t>
  </si>
  <si>
    <t>Deadline</t>
  </si>
  <si>
    <t>Statut</t>
  </si>
  <si>
    <t>Priorité</t>
  </si>
  <si>
    <t>Notes</t>
  </si>
  <si>
    <t xml:space="preserve">  STRATÉGIE &amp; PLANNING</t>
  </si>
  <si>
    <t>2</t>
  </si>
  <si>
    <t>Définir le plan de communication global</t>
  </si>
  <si>
    <t>DG</t>
  </si>
  <si>
    <t>J-28</t>
  </si>
  <si>
    <t>Haute</t>
  </si>
  <si>
    <t>Objectifs, cibles, messages clés</t>
  </si>
  <si>
    <t>3</t>
  </si>
  <si>
    <t>Créer le calendrier éditorial 30 jours</t>
  </si>
  <si>
    <t>CM</t>
  </si>
  <si>
    <t>J-27</t>
  </si>
  <si>
    <t>LinkedIn, Facebook, Instagram</t>
  </si>
  <si>
    <t>4</t>
  </si>
  <si>
    <t>J-25</t>
  </si>
  <si>
    <t>Moyenne</t>
  </si>
  <si>
    <t xml:space="preserve">  RÉSEAUX SOCIAUX</t>
  </si>
  <si>
    <t>6</t>
  </si>
  <si>
    <t>Créer l'événement Facebook &amp; LinkedIn</t>
  </si>
  <si>
    <t>Description, bannière, lien billetterie</t>
  </si>
  <si>
    <t>7</t>
  </si>
  <si>
    <t>Publication teaser annonce événement</t>
  </si>
  <si>
    <t>J-23</t>
  </si>
  <si>
    <t>Post visuel + texte accrocheur</t>
  </si>
  <si>
    <t>8</t>
  </si>
  <si>
    <t>Publication présentation des stands (série)</t>
  </si>
  <si>
    <t>J-20</t>
  </si>
  <si>
    <t>1 post par stand — 14 posts total</t>
  </si>
  <si>
    <t>9</t>
  </si>
  <si>
    <t>J-15</t>
  </si>
  <si>
    <t>Visuels animés</t>
  </si>
  <si>
    <t>10</t>
  </si>
  <si>
    <t>11</t>
  </si>
  <si>
    <t>J-7</t>
  </si>
  <si>
    <t>Coulisses préparation</t>
  </si>
  <si>
    <t xml:space="preserve">  INVITATIONS &amp; RELATIONS</t>
  </si>
  <si>
    <t>13</t>
  </si>
  <si>
    <t>Constituer la liste des invités VIP</t>
  </si>
  <si>
    <t>Chefs d'entreprise, partenaires, presse</t>
  </si>
  <si>
    <t>14</t>
  </si>
  <si>
    <t>Envoyer les invitations officielles (email)</t>
  </si>
  <si>
    <t>Via By+ Event — QR code inclus</t>
  </si>
  <si>
    <t>15</t>
  </si>
  <si>
    <t>Relance invités sans confirmation</t>
  </si>
  <si>
    <t>J-10</t>
  </si>
  <si>
    <t>2ème envoi email + WhatsApp</t>
  </si>
  <si>
    <t>16</t>
  </si>
  <si>
    <t>Journaux, radios, blogs business</t>
  </si>
  <si>
    <t>17</t>
  </si>
  <si>
    <t>Programme conférence</t>
  </si>
  <si>
    <t xml:space="preserve">  JOUR J</t>
  </si>
  <si>
    <t>19</t>
  </si>
  <si>
    <t>Live coverage réseaux sociaux</t>
  </si>
  <si>
    <t>J-0</t>
  </si>
  <si>
    <t>Photos + vidéos en temps réel</t>
  </si>
  <si>
    <t>20</t>
  </si>
  <si>
    <t>21</t>
  </si>
  <si>
    <t>Post clôture et remerciements</t>
  </si>
  <si>
    <t>À publier en fin de soirée</t>
  </si>
  <si>
    <t>LÉGENDE STATUTS</t>
  </si>
  <si>
    <t xml:space="preserve">  SPOTS PUBLICITAIRES</t>
  </si>
  <si>
    <t>Concept validé avec commercial</t>
  </si>
  <si>
    <t>5</t>
  </si>
  <si>
    <t>Réalisateur</t>
  </si>
  <si>
    <t>Durée cible : 30-60 sec</t>
  </si>
  <si>
    <t>J-12</t>
  </si>
  <si>
    <t>Validation finale DG des 4 spots</t>
  </si>
  <si>
    <t>Corrections si nécessaire</t>
  </si>
  <si>
    <t>12</t>
  </si>
  <si>
    <t>Diffusion spots sur réseaux sociaux</t>
  </si>
  <si>
    <t>1 spot par jour J-7 à J-4</t>
  </si>
  <si>
    <t xml:space="preserve">  VIDÉO ÉVÉNEMENT</t>
  </si>
  <si>
    <t>Vidéo teaser de l'événement (30 sec)</t>
  </si>
  <si>
    <t>Ambiance, stands, thème</t>
  </si>
  <si>
    <t>Netroyale</t>
  </si>
  <si>
    <t>Couverture complète journée</t>
  </si>
  <si>
    <t>Captation conférence et démo live</t>
  </si>
  <si>
    <t>Multi-caméras</t>
  </si>
  <si>
    <t>Interviews visiteurs et partenaires</t>
  </si>
  <si>
    <t>Témoignages pour after-event</t>
  </si>
  <si>
    <t>18</t>
  </si>
  <si>
    <t>Montage aftermovie (résumé 2-3 min)</t>
  </si>
  <si>
    <t>J+5</t>
  </si>
  <si>
    <t>Pour diffusion post-événement</t>
  </si>
  <si>
    <t xml:space="preserve">  ÉCRANS &amp; DÉMO</t>
  </si>
  <si>
    <t>Créer les vidéos de démo en boucle (14 stands)</t>
  </si>
  <si>
    <t>Jean</t>
  </si>
  <si>
    <t>60 sec par produit — boucle infinie</t>
  </si>
  <si>
    <t>22</t>
  </si>
  <si>
    <t>Préparer la présentation scène conférence</t>
  </si>
  <si>
    <t>J-3</t>
  </si>
  <si>
    <t>Slides + démo live</t>
  </si>
  <si>
    <t xml:space="preserve">  IDENTITÉ VISUELLE</t>
  </si>
  <si>
    <t>Designer</t>
  </si>
  <si>
    <t>Formats : PNG, SVG, favicon</t>
  </si>
  <si>
    <t>Créer la charte graphique événement</t>
  </si>
  <si>
    <t>J-26</t>
  </si>
  <si>
    <t>Couleurs, typos, gabarits</t>
  </si>
  <si>
    <t>Créer le gabarit de publication réseaux sociaux</t>
  </si>
  <si>
    <t>J-24</t>
  </si>
  <si>
    <t>Format carré + story</t>
  </si>
  <si>
    <t xml:space="preserve">  KAKÉMONOS &amp; STANDS</t>
  </si>
  <si>
    <t>1 maquette par stand</t>
  </si>
  <si>
    <t>Maquettes kakémonos (14 stands)</t>
  </si>
  <si>
    <t>J-22</t>
  </si>
  <si>
    <t>Validation DG des 14 maquettes</t>
  </si>
  <si>
    <t>Corrections max 48h</t>
  </si>
  <si>
    <t>Envoi fichiers HD à l'imprimeur</t>
  </si>
  <si>
    <t>J-18</t>
  </si>
  <si>
    <t>Réception et contrôle qualité kakémonos</t>
  </si>
  <si>
    <t>Vérifier couleurs et dimensions</t>
  </si>
  <si>
    <t xml:space="preserve">  IMPRESSION</t>
  </si>
  <si>
    <t>500 exemplaires minimum</t>
  </si>
  <si>
    <t>Conception et impression badges nominatifs</t>
  </si>
  <si>
    <t>Conception et impression programme journée</t>
  </si>
  <si>
    <t xml:space="preserve">  KITS &amp; GOODIES</t>
  </si>
  <si>
    <t>Logo + site web</t>
  </si>
  <si>
    <t>Format A6</t>
  </si>
  <si>
    <t xml:space="preserve">  DIGITAL</t>
  </si>
  <si>
    <t>23</t>
  </si>
  <si>
    <t>Format web responsive</t>
  </si>
  <si>
    <t>24</t>
  </si>
  <si>
    <t>Créer les visuels pour chaque post réseaux sociaux</t>
  </si>
  <si>
    <t>Série de 14 posts stands</t>
  </si>
  <si>
    <t>25</t>
  </si>
  <si>
    <t>Créer la bannière email d'invitation</t>
  </si>
  <si>
    <t>Format email HTML</t>
  </si>
  <si>
    <t>COMMUNICATION &amp; RÉSEAUX</t>
  </si>
  <si>
    <t>NetByUs Tech Day's - Suivi des actions communication</t>
  </si>
  <si>
    <t>AUDIOVISUEL &amp; VIDÉO</t>
  </si>
  <si>
    <t>VISUEL &amp; IMPRESSION</t>
  </si>
  <si>
    <t>Netbyus Tech Day's - Suivi des actions communication</t>
  </si>
  <si>
    <t>Pise de RDV avec les chefs d'entrprise et decideurs</t>
  </si>
  <si>
    <t xml:space="preserve">Story quotidienne Tik Tok </t>
  </si>
  <si>
    <t>Démarrage Publication compte à rebours (J-N, J-N-1)</t>
  </si>
  <si>
    <t xml:space="preserve">Valider le contrat avec le media ori infos </t>
  </si>
  <si>
    <t>Confirmer les speakers pour les ateliers</t>
  </si>
  <si>
    <t>DO</t>
  </si>
  <si>
    <t>Commercial</t>
  </si>
  <si>
    <t>Comité d'organisation</t>
  </si>
  <si>
    <t>Vidéaste</t>
  </si>
  <si>
    <t>Tournage et montage spot By+ Access</t>
  </si>
  <si>
    <t>Tournage et montage spot By+ Shop</t>
  </si>
  <si>
    <t>Tournage et montage spot By+ Legal</t>
  </si>
  <si>
    <t>Tournage  et montage spot By+ BTP</t>
  </si>
  <si>
    <t>Film officiel Netbyus Tech Day's (jour J)</t>
  </si>
  <si>
    <t>Finaliser le logo Netbyus Tech Day's (HD)</t>
  </si>
  <si>
    <t>Brief designer - 14 kakémonos stands</t>
  </si>
  <si>
    <t xml:space="preserve">Conception et impression flyers A5 </t>
  </si>
  <si>
    <t>Brief créatif By+ Entreprise</t>
  </si>
  <si>
    <t>Brief créatif By+ Liberales</t>
  </si>
  <si>
    <t>Brief créatif Moneer</t>
  </si>
  <si>
    <t>Brief créatif KOBO</t>
  </si>
  <si>
    <t>Brief créatif ECU</t>
  </si>
  <si>
    <t>Brief créatif NetRoyale</t>
  </si>
  <si>
    <t xml:space="preserve">Brief créatif By+ Event </t>
  </si>
  <si>
    <t xml:space="preserve">Brief créatif By+ BTP </t>
  </si>
  <si>
    <t>Brief créatif By+ Legal</t>
  </si>
  <si>
    <t xml:space="preserve">Brief créatif By+ Shop </t>
  </si>
  <si>
    <t xml:space="preserve">Brief créatif By+ Access </t>
  </si>
  <si>
    <t>Commander stylos brandés  Netbyus (200 pcs)</t>
  </si>
  <si>
    <t>Commander carnets brandés Netbyus (200 pcs)</t>
  </si>
  <si>
    <t xml:space="preserve">Comité </t>
  </si>
  <si>
    <t>Conception carte de visite équipe Netbyus</t>
  </si>
  <si>
    <t xml:space="preserve">Créer la bannière événement pour le site Netbyus </t>
  </si>
  <si>
    <t>85cm × 200cm - format roll-up</t>
  </si>
  <si>
    <t>PDF 300 dpi - fond perdu 3mm</t>
  </si>
  <si>
    <t>200 badges - liste invités nécessaire</t>
  </si>
  <si>
    <t>Format A5 - chronogramme officiel</t>
  </si>
  <si>
    <t>comité 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</si>
</sst>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i/>
      <sz val="10"/>
      <color rgb="FF94A3B8"/>
      <name val="Arial"/>
      <family val="2"/>
    </font>
    <font>
      <b/>
      <sz val="9"/>
      <color rgb="FFFFFFFF"/>
      <name val="Arial"/>
      <family val="2"/>
    </font>
    <font>
      <b/>
      <sz val="14"/>
      <color rgb="FF1E3A5F"/>
      <name val="Arial"/>
      <family val="2"/>
    </font>
    <font>
      <b/>
      <sz val="14"/>
      <color rgb="FFDC2626"/>
      <name val="Arial"/>
      <family val="2"/>
    </font>
    <font>
      <b/>
      <sz val="14"/>
      <color rgb="FFD97706"/>
      <name val="Arial"/>
      <family val="2"/>
    </font>
    <font>
      <b/>
      <sz val="14"/>
      <color rgb="FF16A34A"/>
      <name val="Arial"/>
      <family val="2"/>
    </font>
    <font>
      <b/>
      <sz val="10"/>
      <color rgb="FFFFFFFF"/>
      <name val="Arial"/>
      <family val="2"/>
    </font>
    <font>
      <sz val="10"/>
      <color rgb="FF94A3B8"/>
      <name val="Arial"/>
      <family val="2"/>
    </font>
    <font>
      <sz val="10"/>
      <color rgb="FF1E293B"/>
      <name val="Arial"/>
      <family val="2"/>
    </font>
    <font>
      <b/>
      <sz val="10"/>
      <color rgb="FFDC2626"/>
      <name val="Arial"/>
      <family val="2"/>
    </font>
    <font>
      <b/>
      <sz val="10"/>
      <color rgb="FFD97706"/>
      <name val="Arial"/>
      <family val="2"/>
    </font>
    <font>
      <b/>
      <sz val="10"/>
      <color rgb="FF16A34A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EFF6FF"/>
      </patternFill>
    </fill>
    <fill>
      <patternFill patternType="solid">
        <fgColor rgb="FFF8FAFC"/>
      </patternFill>
    </fill>
    <fill>
      <patternFill patternType="solid">
        <fgColor rgb="FFFEF9C3"/>
      </patternFill>
    </fill>
    <fill>
      <patternFill patternType="solid">
        <fgColor rgb="FFDC2626"/>
      </patternFill>
    </fill>
    <fill>
      <patternFill patternType="solid">
        <fgColor rgb="FFD97706"/>
      </patternFill>
    </fill>
    <fill>
      <patternFill patternType="solid">
        <fgColor rgb="FF16A34A"/>
      </patternFill>
    </fill>
    <fill>
      <patternFill patternType="solid">
        <fgColor rgb="FF0EA5E9"/>
      </patternFill>
    </fill>
    <fill>
      <patternFill patternType="solid">
        <fgColor rgb="FFFFFFFF"/>
      </patternFill>
    </fill>
    <fill>
      <patternFill patternType="solid">
        <fgColor rgb="FFFEE2E2"/>
      </patternFill>
    </fill>
    <fill>
      <patternFill patternType="solid">
        <fgColor rgb="FFDCFCE7"/>
      </patternFill>
    </fill>
    <fill>
      <patternFill patternType="solid">
        <fgColor rgb="FF7C3AED"/>
      </patternFill>
    </fill>
    <fill>
      <patternFill patternType="solid">
        <fgColor rgb="FFEA580C"/>
      </patternFill>
    </fill>
    <fill>
      <patternFill patternType="solid">
        <fgColor rgb="FFEFF6FF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left" vertical="center"/>
    </xf>
    <xf numFmtId="0" fontId="10" fillId="10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/>
    </xf>
    <xf numFmtId="0" fontId="10" fillId="10" borderId="1" xfId="0" applyFont="1" applyFill="1" applyBorder="1"/>
    <xf numFmtId="0" fontId="10" fillId="3" borderId="1" xfId="0" applyFont="1" applyFill="1" applyBorder="1"/>
    <xf numFmtId="0" fontId="13" fillId="12" borderId="1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8" fillId="9" borderId="0" xfId="0" applyFont="1" applyFill="1" applyAlignment="1">
      <alignment horizontal="left" vertical="center"/>
    </xf>
    <xf numFmtId="0" fontId="0" fillId="4" borderId="0" xfId="0" applyFill="1"/>
    <xf numFmtId="0" fontId="8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8" fillId="13" borderId="0" xfId="0" applyFont="1" applyFill="1" applyAlignment="1">
      <alignment horizontal="left" vertical="center"/>
    </xf>
    <xf numFmtId="0" fontId="8" fillId="14" borderId="0" xfId="0" applyFont="1" applyFill="1" applyAlignment="1">
      <alignment horizontal="left" vertical="center"/>
    </xf>
    <xf numFmtId="0" fontId="10" fillId="15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opLeftCell="A2" workbookViewId="0">
      <selection activeCell="A21" sqref="A21:G21"/>
    </sheetView>
  </sheetViews>
  <sheetFormatPr baseColWidth="10" defaultColWidth="8.83203125" defaultRowHeight="15" x14ac:dyDescent="0.2"/>
  <cols>
    <col min="1" max="1" width="10.5" customWidth="1"/>
    <col min="2" max="2" width="42.5" customWidth="1"/>
    <col min="3" max="3" width="22" customWidth="1"/>
    <col min="4" max="4" width="16" customWidth="1"/>
    <col min="5" max="5" width="18" customWidth="1"/>
    <col min="6" max="6" width="20" customWidth="1"/>
    <col min="7" max="7" width="30" customWidth="1"/>
  </cols>
  <sheetData>
    <row r="1" spans="1:9" ht="32" customHeight="1" x14ac:dyDescent="0.2">
      <c r="A1" s="25" t="s">
        <v>137</v>
      </c>
      <c r="B1" s="26"/>
      <c r="C1" s="26"/>
      <c r="D1" s="26"/>
      <c r="E1" s="26"/>
      <c r="F1" s="26"/>
      <c r="G1" s="26"/>
    </row>
    <row r="2" spans="1:9" x14ac:dyDescent="0.2">
      <c r="A2" s="30" t="s">
        <v>138</v>
      </c>
      <c r="B2" s="26"/>
      <c r="C2" s="26"/>
      <c r="D2" s="26"/>
      <c r="E2" s="26"/>
      <c r="F2" s="26"/>
      <c r="G2" s="26"/>
    </row>
    <row r="3" spans="1:9" ht="8" customHeight="1" x14ac:dyDescent="0.2">
      <c r="A3" s="28"/>
      <c r="B3" s="26"/>
      <c r="C3" s="26"/>
      <c r="D3" s="26"/>
      <c r="E3" s="26"/>
      <c r="F3" s="26"/>
      <c r="G3" s="26"/>
    </row>
    <row r="4" spans="1:9" ht="26" customHeight="1" x14ac:dyDescent="0.2">
      <c r="A4" s="1" t="s">
        <v>0</v>
      </c>
      <c r="B4" s="2">
        <f>COUNTA(B5:B197)</f>
        <v>16</v>
      </c>
      <c r="C4" s="3" t="s">
        <v>1</v>
      </c>
      <c r="D4" s="4">
        <f>COUNTIF(E5:E197,"À faire")</f>
        <v>13</v>
      </c>
      <c r="E4" s="5" t="s">
        <v>2</v>
      </c>
      <c r="F4" s="6">
        <f>COUNTIF(E5:E197,"En cours")</f>
        <v>1</v>
      </c>
      <c r="G4" s="7" t="s">
        <v>3</v>
      </c>
      <c r="H4" s="8">
        <f>COUNTIF(E5:E197,"Terminé")</f>
        <v>1</v>
      </c>
      <c r="I4" s="26"/>
    </row>
    <row r="5" spans="1:9" ht="22" customHeight="1" x14ac:dyDescent="0.2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</row>
    <row r="6" spans="1:9" ht="20" customHeight="1" x14ac:dyDescent="0.2">
      <c r="A6" s="27" t="s">
        <v>11</v>
      </c>
      <c r="B6" s="26"/>
      <c r="C6" s="26"/>
      <c r="D6" s="26"/>
      <c r="E6" s="26"/>
      <c r="F6" s="26"/>
      <c r="G6" s="26"/>
    </row>
    <row r="7" spans="1:9" ht="18" customHeight="1" x14ac:dyDescent="0.2">
      <c r="A7" s="10" t="s">
        <v>12</v>
      </c>
      <c r="B7" s="11" t="s">
        <v>13</v>
      </c>
      <c r="C7" s="17" t="s">
        <v>20</v>
      </c>
      <c r="D7" s="12" t="s">
        <v>15</v>
      </c>
      <c r="E7" s="19" t="s">
        <v>2</v>
      </c>
      <c r="F7" s="13" t="s">
        <v>16</v>
      </c>
      <c r="G7" s="14" t="s">
        <v>17</v>
      </c>
    </row>
    <row r="8" spans="1:9" ht="18" customHeight="1" x14ac:dyDescent="0.2">
      <c r="A8" s="15" t="s">
        <v>18</v>
      </c>
      <c r="B8" s="16" t="s">
        <v>19</v>
      </c>
      <c r="C8" s="17" t="s">
        <v>20</v>
      </c>
      <c r="D8" s="17" t="s">
        <v>21</v>
      </c>
      <c r="E8" s="13" t="s">
        <v>1</v>
      </c>
      <c r="F8" s="13" t="s">
        <v>16</v>
      </c>
      <c r="G8" s="18" t="s">
        <v>22</v>
      </c>
    </row>
    <row r="9" spans="1:9" ht="20" customHeight="1" x14ac:dyDescent="0.2">
      <c r="A9" s="27" t="s">
        <v>26</v>
      </c>
      <c r="B9" s="26"/>
      <c r="C9" s="26"/>
      <c r="D9" s="26"/>
      <c r="E9" s="26"/>
      <c r="F9" s="26"/>
      <c r="G9" s="26"/>
    </row>
    <row r="10" spans="1:9" ht="18" customHeight="1" x14ac:dyDescent="0.2">
      <c r="A10" s="10" t="s">
        <v>27</v>
      </c>
      <c r="B10" s="11" t="s">
        <v>28</v>
      </c>
      <c r="C10" s="12" t="s">
        <v>20</v>
      </c>
      <c r="D10" s="12" t="s">
        <v>24</v>
      </c>
      <c r="E10" s="13" t="s">
        <v>1</v>
      </c>
      <c r="F10" s="13" t="s">
        <v>16</v>
      </c>
      <c r="G10" s="14" t="s">
        <v>29</v>
      </c>
    </row>
    <row r="11" spans="1:9" ht="18" customHeight="1" x14ac:dyDescent="0.2">
      <c r="A11" s="15" t="s">
        <v>30</v>
      </c>
      <c r="B11" s="16" t="s">
        <v>31</v>
      </c>
      <c r="C11" s="17" t="s">
        <v>20</v>
      </c>
      <c r="D11" s="17" t="s">
        <v>32</v>
      </c>
      <c r="E11" s="13" t="s">
        <v>1</v>
      </c>
      <c r="F11" s="13" t="s">
        <v>16</v>
      </c>
      <c r="G11" s="18" t="s">
        <v>33</v>
      </c>
    </row>
    <row r="12" spans="1:9" ht="18" customHeight="1" x14ac:dyDescent="0.2">
      <c r="A12" s="10" t="s">
        <v>34</v>
      </c>
      <c r="B12" s="11" t="s">
        <v>35</v>
      </c>
      <c r="C12" s="12" t="s">
        <v>20</v>
      </c>
      <c r="D12" s="12" t="s">
        <v>36</v>
      </c>
      <c r="E12" s="13" t="s">
        <v>1</v>
      </c>
      <c r="F12" s="13" t="s">
        <v>16</v>
      </c>
      <c r="G12" s="14" t="s">
        <v>37</v>
      </c>
    </row>
    <row r="13" spans="1:9" ht="18" customHeight="1" x14ac:dyDescent="0.2">
      <c r="A13" s="15" t="s">
        <v>38</v>
      </c>
      <c r="B13" s="16" t="s">
        <v>144</v>
      </c>
      <c r="C13" s="17" t="s">
        <v>20</v>
      </c>
      <c r="D13" s="17" t="s">
        <v>39</v>
      </c>
      <c r="E13" s="13" t="s">
        <v>1</v>
      </c>
      <c r="F13" s="19" t="s">
        <v>25</v>
      </c>
      <c r="G13" s="18" t="s">
        <v>40</v>
      </c>
    </row>
    <row r="14" spans="1:9" ht="18" customHeight="1" x14ac:dyDescent="0.2">
      <c r="A14" s="15" t="s">
        <v>42</v>
      </c>
      <c r="B14" s="16" t="s">
        <v>143</v>
      </c>
      <c r="C14" s="17" t="s">
        <v>20</v>
      </c>
      <c r="D14" s="17" t="s">
        <v>43</v>
      </c>
      <c r="E14" s="13" t="s">
        <v>1</v>
      </c>
      <c r="F14" s="19" t="s">
        <v>25</v>
      </c>
      <c r="G14" s="18" t="s">
        <v>44</v>
      </c>
    </row>
    <row r="15" spans="1:9" ht="20" customHeight="1" x14ac:dyDescent="0.2">
      <c r="A15" s="27" t="s">
        <v>45</v>
      </c>
      <c r="B15" s="26"/>
      <c r="C15" s="26"/>
      <c r="D15" s="26"/>
      <c r="E15" s="26"/>
      <c r="F15" s="26"/>
      <c r="G15" s="26"/>
    </row>
    <row r="16" spans="1:9" ht="18" customHeight="1" x14ac:dyDescent="0.2">
      <c r="A16" s="15" t="s">
        <v>46</v>
      </c>
      <c r="B16" s="16" t="s">
        <v>47</v>
      </c>
      <c r="C16" s="17" t="s">
        <v>147</v>
      </c>
      <c r="D16" s="17" t="s">
        <v>24</v>
      </c>
      <c r="E16" s="13" t="s">
        <v>1</v>
      </c>
      <c r="F16" s="13" t="s">
        <v>16</v>
      </c>
      <c r="G16" s="18" t="s">
        <v>48</v>
      </c>
    </row>
    <row r="17" spans="1:7" ht="18" customHeight="1" x14ac:dyDescent="0.2">
      <c r="A17" s="10" t="s">
        <v>49</v>
      </c>
      <c r="B17" s="11" t="s">
        <v>50</v>
      </c>
      <c r="C17" s="12" t="s">
        <v>147</v>
      </c>
      <c r="D17" s="12" t="s">
        <v>36</v>
      </c>
      <c r="E17" s="13" t="s">
        <v>1</v>
      </c>
      <c r="F17" s="13" t="s">
        <v>16</v>
      </c>
      <c r="G17" s="14" t="s">
        <v>51</v>
      </c>
    </row>
    <row r="18" spans="1:7" ht="18" customHeight="1" x14ac:dyDescent="0.2">
      <c r="A18" s="15" t="s">
        <v>52</v>
      </c>
      <c r="B18" s="16" t="s">
        <v>53</v>
      </c>
      <c r="C18" s="17" t="s">
        <v>20</v>
      </c>
      <c r="D18" s="17" t="s">
        <v>54</v>
      </c>
      <c r="E18" s="13" t="s">
        <v>1</v>
      </c>
      <c r="F18" s="19" t="s">
        <v>25</v>
      </c>
      <c r="G18" s="18" t="s">
        <v>55</v>
      </c>
    </row>
    <row r="19" spans="1:7" ht="18" customHeight="1" x14ac:dyDescent="0.2">
      <c r="A19" s="10" t="s">
        <v>56</v>
      </c>
      <c r="B19" s="11" t="s">
        <v>145</v>
      </c>
      <c r="C19" s="12" t="s">
        <v>148</v>
      </c>
      <c r="D19" s="12" t="s">
        <v>36</v>
      </c>
      <c r="E19" s="13" t="s">
        <v>1</v>
      </c>
      <c r="F19" s="13" t="s">
        <v>16</v>
      </c>
      <c r="G19" s="14" t="s">
        <v>57</v>
      </c>
    </row>
    <row r="20" spans="1:7" ht="18" customHeight="1" x14ac:dyDescent="0.2">
      <c r="A20" s="15" t="s">
        <v>58</v>
      </c>
      <c r="B20" s="16" t="s">
        <v>146</v>
      </c>
      <c r="C20" s="17" t="s">
        <v>149</v>
      </c>
      <c r="D20" s="17" t="s">
        <v>39</v>
      </c>
      <c r="E20" s="13" t="s">
        <v>1</v>
      </c>
      <c r="F20" s="13" t="s">
        <v>16</v>
      </c>
      <c r="G20" s="18" t="s">
        <v>59</v>
      </c>
    </row>
    <row r="21" spans="1:7" ht="20" customHeight="1" x14ac:dyDescent="0.2">
      <c r="A21" s="27" t="s">
        <v>60</v>
      </c>
      <c r="B21" s="26"/>
      <c r="C21" s="26"/>
      <c r="D21" s="26"/>
      <c r="E21" s="26"/>
      <c r="F21" s="26"/>
      <c r="G21" s="26"/>
    </row>
    <row r="22" spans="1:7" ht="18" customHeight="1" x14ac:dyDescent="0.2">
      <c r="A22" s="15" t="s">
        <v>61</v>
      </c>
      <c r="B22" s="16" t="s">
        <v>62</v>
      </c>
      <c r="C22" s="17" t="s">
        <v>20</v>
      </c>
      <c r="D22" s="17" t="s">
        <v>63</v>
      </c>
      <c r="E22" s="13" t="s">
        <v>1</v>
      </c>
      <c r="F22" s="13" t="s">
        <v>16</v>
      </c>
      <c r="G22" s="18" t="s">
        <v>64</v>
      </c>
    </row>
    <row r="23" spans="1:7" ht="18" customHeight="1" x14ac:dyDescent="0.2">
      <c r="A23" s="15" t="s">
        <v>66</v>
      </c>
      <c r="B23" s="16" t="s">
        <v>67</v>
      </c>
      <c r="C23" s="17" t="s">
        <v>20</v>
      </c>
      <c r="D23" s="17" t="s">
        <v>63</v>
      </c>
      <c r="E23" s="13" t="s">
        <v>1</v>
      </c>
      <c r="F23" s="13" t="s">
        <v>16</v>
      </c>
      <c r="G23" s="18" t="s">
        <v>68</v>
      </c>
    </row>
    <row r="24" spans="1:7" x14ac:dyDescent="0.2">
      <c r="A24" s="20"/>
      <c r="B24" s="20"/>
      <c r="C24" s="20"/>
      <c r="D24" s="20"/>
      <c r="E24" s="20"/>
      <c r="F24" s="20"/>
      <c r="G24" s="20"/>
    </row>
    <row r="25" spans="1:7" x14ac:dyDescent="0.2">
      <c r="A25" s="21"/>
      <c r="B25" s="21"/>
      <c r="C25" s="21"/>
      <c r="D25" s="21"/>
      <c r="E25" s="21"/>
      <c r="F25" s="21"/>
      <c r="G25" s="21"/>
    </row>
    <row r="26" spans="1:7" x14ac:dyDescent="0.2">
      <c r="A26" s="20"/>
      <c r="B26" s="20" t="s">
        <v>142</v>
      </c>
      <c r="C26" s="20"/>
      <c r="D26" s="20"/>
      <c r="E26" s="20"/>
      <c r="F26" s="20"/>
      <c r="G26" s="20"/>
    </row>
    <row r="27" spans="1:7" x14ac:dyDescent="0.2">
      <c r="A27" s="21"/>
      <c r="B27" s="21"/>
      <c r="C27" s="21"/>
      <c r="D27" s="21"/>
      <c r="E27" s="21"/>
      <c r="F27" s="21"/>
      <c r="G27" s="21"/>
    </row>
    <row r="28" spans="1:7" x14ac:dyDescent="0.2">
      <c r="A28" s="20"/>
      <c r="B28" s="20"/>
      <c r="C28" s="20"/>
      <c r="D28" s="20"/>
      <c r="E28" s="20"/>
      <c r="F28" s="20"/>
      <c r="G28" s="20"/>
    </row>
    <row r="29" spans="1:7" x14ac:dyDescent="0.2">
      <c r="A29" s="21"/>
      <c r="B29" s="21"/>
      <c r="C29" s="21"/>
      <c r="D29" s="21"/>
      <c r="E29" s="21"/>
      <c r="F29" s="21"/>
      <c r="G29" s="21"/>
    </row>
    <row r="30" spans="1:7" x14ac:dyDescent="0.2">
      <c r="A30" s="20"/>
      <c r="B30" s="20"/>
      <c r="C30" s="20"/>
      <c r="D30" s="20"/>
      <c r="E30" s="20"/>
      <c r="F30" s="20"/>
      <c r="G30" s="20"/>
    </row>
    <row r="31" spans="1:7" x14ac:dyDescent="0.2">
      <c r="A31" s="21"/>
      <c r="B31" s="21"/>
      <c r="C31" s="21"/>
      <c r="D31" s="21"/>
      <c r="E31" s="21"/>
      <c r="F31" s="21"/>
      <c r="G31" s="21"/>
    </row>
    <row r="32" spans="1:7" x14ac:dyDescent="0.2">
      <c r="A32" s="20"/>
      <c r="B32" s="20"/>
      <c r="C32" s="20"/>
      <c r="D32" s="20"/>
      <c r="E32" s="20"/>
      <c r="F32" s="20"/>
      <c r="G32" s="20"/>
    </row>
    <row r="33" spans="1:7" x14ac:dyDescent="0.2">
      <c r="A33" s="21"/>
      <c r="B33" s="21"/>
      <c r="C33" s="21"/>
      <c r="D33" s="21"/>
      <c r="E33" s="21"/>
      <c r="F33" s="21"/>
      <c r="G33" s="21"/>
    </row>
    <row r="36" spans="1:7" x14ac:dyDescent="0.2">
      <c r="A36" s="29" t="s">
        <v>69</v>
      </c>
      <c r="B36" s="26"/>
      <c r="C36" s="26"/>
      <c r="D36" s="26"/>
      <c r="E36" s="26"/>
      <c r="F36" s="26"/>
      <c r="G36" s="26"/>
    </row>
    <row r="37" spans="1:7" x14ac:dyDescent="0.2">
      <c r="A37" s="13" t="s">
        <v>1</v>
      </c>
      <c r="C37" s="19" t="s">
        <v>2</v>
      </c>
      <c r="E37" s="22" t="s">
        <v>3</v>
      </c>
    </row>
  </sheetData>
  <mergeCells count="9">
    <mergeCell ref="A36:G36"/>
    <mergeCell ref="A2:G2"/>
    <mergeCell ref="A9:G9"/>
    <mergeCell ref="A21:G21"/>
    <mergeCell ref="A1:G1"/>
    <mergeCell ref="A15:G15"/>
    <mergeCell ref="A3:G3"/>
    <mergeCell ref="A6:G6"/>
    <mergeCell ref="I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abSelected="1" topLeftCell="A12" workbookViewId="0">
      <selection activeCell="D15" sqref="D15"/>
    </sheetView>
  </sheetViews>
  <sheetFormatPr baseColWidth="10" defaultColWidth="8.83203125" defaultRowHeight="15" x14ac:dyDescent="0.2"/>
  <cols>
    <col min="1" max="1" width="9.6640625" customWidth="1"/>
    <col min="2" max="2" width="39.6640625" customWidth="1"/>
    <col min="3" max="3" width="22" customWidth="1"/>
    <col min="4" max="4" width="16" customWidth="1"/>
    <col min="5" max="5" width="18" customWidth="1"/>
    <col min="6" max="6" width="20" customWidth="1"/>
    <col min="7" max="7" width="30" customWidth="1"/>
  </cols>
  <sheetData>
    <row r="1" spans="1:9" ht="32" customHeight="1" x14ac:dyDescent="0.2">
      <c r="A1" s="25" t="s">
        <v>139</v>
      </c>
      <c r="B1" s="26"/>
      <c r="C1" s="26"/>
      <c r="D1" s="26"/>
      <c r="E1" s="26"/>
      <c r="F1" s="26"/>
      <c r="G1" s="26"/>
    </row>
    <row r="2" spans="1:9" x14ac:dyDescent="0.2">
      <c r="A2" s="30" t="s">
        <v>141</v>
      </c>
      <c r="B2" s="26"/>
      <c r="C2" s="26"/>
      <c r="D2" s="26"/>
      <c r="E2" s="26"/>
      <c r="F2" s="26"/>
      <c r="G2" s="26"/>
    </row>
    <row r="3" spans="1:9" ht="8" customHeight="1" x14ac:dyDescent="0.2">
      <c r="A3" s="28"/>
      <c r="B3" s="26"/>
      <c r="C3" s="26"/>
      <c r="D3" s="26"/>
      <c r="E3" s="26"/>
      <c r="F3" s="26"/>
      <c r="G3" s="26"/>
    </row>
    <row r="4" spans="1:9" ht="26" customHeight="1" x14ac:dyDescent="0.2">
      <c r="A4" s="1" t="s">
        <v>0</v>
      </c>
      <c r="B4" s="2">
        <f>COUNTA(B5:B206)</f>
        <v>25</v>
      </c>
      <c r="C4" s="3" t="s">
        <v>1</v>
      </c>
      <c r="D4" s="4">
        <f>COUNTIF(E5:E206,"À faire")</f>
        <v>17</v>
      </c>
      <c r="E4" s="5" t="s">
        <v>2</v>
      </c>
      <c r="F4" s="6">
        <f>COUNTIF(E5:E206,"En cours")</f>
        <v>0</v>
      </c>
      <c r="G4" s="7" t="s">
        <v>3</v>
      </c>
      <c r="H4" s="8">
        <f>COUNTIF(E5:E206,"Terminé")</f>
        <v>1</v>
      </c>
      <c r="I4" s="26"/>
    </row>
    <row r="5" spans="1:9" ht="22" customHeight="1" x14ac:dyDescent="0.2">
      <c r="A5" s="23" t="s">
        <v>4</v>
      </c>
      <c r="B5" s="23" t="s">
        <v>5</v>
      </c>
      <c r="C5" s="23" t="s">
        <v>6</v>
      </c>
      <c r="D5" s="23" t="s">
        <v>7</v>
      </c>
      <c r="E5" s="23" t="s">
        <v>8</v>
      </c>
      <c r="F5" s="23" t="s">
        <v>9</v>
      </c>
      <c r="G5" s="23" t="s">
        <v>10</v>
      </c>
    </row>
    <row r="6" spans="1:9" ht="20" customHeight="1" x14ac:dyDescent="0.2">
      <c r="A6" s="31" t="s">
        <v>70</v>
      </c>
      <c r="B6" s="26"/>
      <c r="C6" s="26"/>
      <c r="D6" s="26"/>
      <c r="E6" s="26"/>
      <c r="F6" s="26"/>
      <c r="G6" s="26"/>
    </row>
    <row r="7" spans="1:9" ht="18" customHeight="1" x14ac:dyDescent="0.2">
      <c r="A7" s="10" t="s">
        <v>12</v>
      </c>
      <c r="B7" s="11" t="s">
        <v>169</v>
      </c>
      <c r="C7" s="12" t="s">
        <v>179</v>
      </c>
      <c r="D7" s="12" t="s">
        <v>15</v>
      </c>
      <c r="E7" s="13" t="s">
        <v>1</v>
      </c>
      <c r="F7" s="13" t="s">
        <v>16</v>
      </c>
      <c r="G7" s="14" t="s">
        <v>71</v>
      </c>
    </row>
    <row r="8" spans="1:9" ht="18" customHeight="1" x14ac:dyDescent="0.2">
      <c r="A8" s="15" t="s">
        <v>18</v>
      </c>
      <c r="B8" s="16" t="s">
        <v>168</v>
      </c>
      <c r="C8" s="12" t="s">
        <v>179</v>
      </c>
      <c r="D8" s="17" t="s">
        <v>15</v>
      </c>
      <c r="E8" s="13" t="s">
        <v>1</v>
      </c>
      <c r="F8" s="13" t="s">
        <v>16</v>
      </c>
      <c r="G8" s="18" t="s">
        <v>71</v>
      </c>
    </row>
    <row r="9" spans="1:9" ht="18" customHeight="1" x14ac:dyDescent="0.2">
      <c r="A9" s="10" t="s">
        <v>23</v>
      </c>
      <c r="B9" s="11" t="s">
        <v>167</v>
      </c>
      <c r="C9" s="12" t="s">
        <v>179</v>
      </c>
      <c r="D9" s="12" t="s">
        <v>15</v>
      </c>
      <c r="E9" s="13" t="s">
        <v>1</v>
      </c>
      <c r="F9" s="13" t="s">
        <v>16</v>
      </c>
      <c r="G9" s="14" t="s">
        <v>71</v>
      </c>
    </row>
    <row r="10" spans="1:9" ht="18" customHeight="1" x14ac:dyDescent="0.2">
      <c r="A10" s="10"/>
      <c r="B10" s="16" t="s">
        <v>166</v>
      </c>
      <c r="C10" s="12" t="s">
        <v>179</v>
      </c>
      <c r="D10" s="12"/>
      <c r="E10" s="13"/>
      <c r="F10" s="13"/>
      <c r="G10" s="14"/>
    </row>
    <row r="11" spans="1:9" ht="18" customHeight="1" x14ac:dyDescent="0.2">
      <c r="A11" s="15" t="s">
        <v>72</v>
      </c>
      <c r="B11" s="16" t="s">
        <v>165</v>
      </c>
      <c r="C11" s="12" t="s">
        <v>179</v>
      </c>
      <c r="D11" s="17" t="s">
        <v>15</v>
      </c>
      <c r="E11" s="13" t="s">
        <v>1</v>
      </c>
      <c r="F11" s="13" t="s">
        <v>16</v>
      </c>
      <c r="G11" s="18" t="s">
        <v>71</v>
      </c>
    </row>
    <row r="12" spans="1:9" ht="18" customHeight="1" x14ac:dyDescent="0.2">
      <c r="A12" s="15"/>
      <c r="B12" s="16" t="s">
        <v>159</v>
      </c>
      <c r="C12" s="12" t="s">
        <v>179</v>
      </c>
      <c r="D12" s="17" t="s">
        <v>15</v>
      </c>
      <c r="E12" s="13"/>
      <c r="F12" s="13"/>
      <c r="G12" s="18"/>
    </row>
    <row r="13" spans="1:9" ht="18" customHeight="1" x14ac:dyDescent="0.2">
      <c r="A13" s="15"/>
      <c r="B13" s="33" t="s">
        <v>160</v>
      </c>
      <c r="C13" s="12" t="s">
        <v>179</v>
      </c>
      <c r="D13" s="17"/>
      <c r="E13" s="13"/>
      <c r="F13" s="13"/>
      <c r="G13" s="18"/>
    </row>
    <row r="14" spans="1:9" ht="18" customHeight="1" x14ac:dyDescent="0.2">
      <c r="A14" s="15"/>
      <c r="B14" s="11" t="s">
        <v>162</v>
      </c>
      <c r="C14" s="12" t="s">
        <v>179</v>
      </c>
      <c r="D14" s="17"/>
      <c r="E14" s="13"/>
      <c r="F14" s="13"/>
      <c r="G14" s="18"/>
    </row>
    <row r="15" spans="1:9" ht="18" customHeight="1" x14ac:dyDescent="0.2">
      <c r="A15" s="15"/>
      <c r="B15" s="11" t="s">
        <v>163</v>
      </c>
      <c r="C15" s="12" t="s">
        <v>179</v>
      </c>
      <c r="D15" s="17"/>
      <c r="E15" s="13"/>
      <c r="F15" s="13"/>
      <c r="G15" s="18"/>
    </row>
    <row r="16" spans="1:9" ht="18" customHeight="1" x14ac:dyDescent="0.2">
      <c r="A16" s="15"/>
      <c r="B16" s="11" t="s">
        <v>161</v>
      </c>
      <c r="C16" s="12" t="s">
        <v>179</v>
      </c>
      <c r="D16" s="17"/>
      <c r="E16" s="13"/>
      <c r="F16" s="13"/>
      <c r="G16" s="18"/>
    </row>
    <row r="17" spans="1:7" ht="18" customHeight="1" x14ac:dyDescent="0.2">
      <c r="A17" s="15"/>
      <c r="B17" s="11" t="s">
        <v>164</v>
      </c>
      <c r="C17" s="12" t="s">
        <v>179</v>
      </c>
      <c r="D17" s="17"/>
      <c r="E17" s="13"/>
      <c r="F17" s="13"/>
      <c r="G17" s="18"/>
    </row>
    <row r="18" spans="1:7" ht="18" customHeight="1" x14ac:dyDescent="0.2">
      <c r="A18" s="15"/>
      <c r="C18" s="12" t="s">
        <v>179</v>
      </c>
      <c r="D18" s="17" t="s">
        <v>15</v>
      </c>
      <c r="E18" s="13"/>
      <c r="F18" s="13"/>
      <c r="G18" s="18"/>
    </row>
    <row r="19" spans="1:7" ht="18" customHeight="1" x14ac:dyDescent="0.2">
      <c r="A19" s="10" t="s">
        <v>27</v>
      </c>
      <c r="B19" s="11" t="s">
        <v>151</v>
      </c>
      <c r="C19" s="12" t="s">
        <v>150</v>
      </c>
      <c r="D19" s="12" t="s">
        <v>36</v>
      </c>
      <c r="E19" s="13" t="s">
        <v>1</v>
      </c>
      <c r="F19" s="13" t="s">
        <v>16</v>
      </c>
      <c r="G19" s="14" t="s">
        <v>74</v>
      </c>
    </row>
    <row r="20" spans="1:7" ht="18" customHeight="1" x14ac:dyDescent="0.2">
      <c r="A20" s="15" t="s">
        <v>30</v>
      </c>
      <c r="B20" s="16" t="s">
        <v>152</v>
      </c>
      <c r="C20" s="12" t="s">
        <v>150</v>
      </c>
      <c r="D20" s="17" t="s">
        <v>36</v>
      </c>
      <c r="E20" s="13" t="s">
        <v>1</v>
      </c>
      <c r="F20" s="13" t="s">
        <v>16</v>
      </c>
      <c r="G20" s="18" t="s">
        <v>74</v>
      </c>
    </row>
    <row r="21" spans="1:7" ht="18" customHeight="1" x14ac:dyDescent="0.2">
      <c r="A21" s="10" t="s">
        <v>34</v>
      </c>
      <c r="B21" s="11" t="s">
        <v>153</v>
      </c>
      <c r="C21" s="12" t="s">
        <v>150</v>
      </c>
      <c r="D21" s="12" t="s">
        <v>36</v>
      </c>
      <c r="E21" s="13" t="s">
        <v>1</v>
      </c>
      <c r="F21" s="13" t="s">
        <v>16</v>
      </c>
      <c r="G21" s="14" t="s">
        <v>74</v>
      </c>
    </row>
    <row r="22" spans="1:7" ht="18" customHeight="1" x14ac:dyDescent="0.2">
      <c r="A22" s="15" t="s">
        <v>38</v>
      </c>
      <c r="B22" s="16" t="s">
        <v>154</v>
      </c>
      <c r="C22" s="12" t="s">
        <v>150</v>
      </c>
      <c r="D22" s="17" t="s">
        <v>36</v>
      </c>
      <c r="E22" s="13" t="s">
        <v>1</v>
      </c>
      <c r="F22" s="13" t="s">
        <v>16</v>
      </c>
      <c r="G22" s="18" t="s">
        <v>74</v>
      </c>
    </row>
    <row r="23" spans="1:7" ht="18" customHeight="1" x14ac:dyDescent="0.2">
      <c r="A23" s="15" t="s">
        <v>42</v>
      </c>
      <c r="B23" s="16" t="s">
        <v>76</v>
      </c>
      <c r="C23" s="17" t="s">
        <v>14</v>
      </c>
      <c r="D23" s="17" t="s">
        <v>54</v>
      </c>
      <c r="E23" s="13" t="s">
        <v>1</v>
      </c>
      <c r="F23" s="13" t="s">
        <v>16</v>
      </c>
      <c r="G23" s="18" t="s">
        <v>77</v>
      </c>
    </row>
    <row r="24" spans="1:7" ht="18" customHeight="1" x14ac:dyDescent="0.2">
      <c r="A24" s="10" t="s">
        <v>78</v>
      </c>
      <c r="B24" s="11" t="s">
        <v>79</v>
      </c>
      <c r="C24" s="12" t="s">
        <v>20</v>
      </c>
      <c r="D24" s="12" t="s">
        <v>43</v>
      </c>
      <c r="E24" s="13" t="s">
        <v>1</v>
      </c>
      <c r="F24" s="13" t="s">
        <v>16</v>
      </c>
      <c r="G24" s="14" t="s">
        <v>80</v>
      </c>
    </row>
    <row r="25" spans="1:7" ht="20" customHeight="1" x14ac:dyDescent="0.2">
      <c r="A25" s="31" t="s">
        <v>81</v>
      </c>
      <c r="B25" s="26"/>
      <c r="C25" s="26"/>
      <c r="D25" s="26"/>
      <c r="E25" s="26"/>
      <c r="F25" s="26"/>
      <c r="G25" s="26"/>
    </row>
    <row r="26" spans="1:7" ht="18" customHeight="1" x14ac:dyDescent="0.2">
      <c r="A26" s="10" t="s">
        <v>49</v>
      </c>
      <c r="B26" s="11" t="s">
        <v>82</v>
      </c>
      <c r="C26" s="12" t="s">
        <v>73</v>
      </c>
      <c r="D26" s="12" t="s">
        <v>39</v>
      </c>
      <c r="E26" s="13" t="s">
        <v>1</v>
      </c>
      <c r="F26" s="13" t="s">
        <v>16</v>
      </c>
      <c r="G26" s="14" t="s">
        <v>83</v>
      </c>
    </row>
    <row r="27" spans="1:7" ht="18" customHeight="1" x14ac:dyDescent="0.2">
      <c r="A27" s="15" t="s">
        <v>52</v>
      </c>
      <c r="B27" s="16" t="s">
        <v>155</v>
      </c>
      <c r="C27" s="17" t="s">
        <v>84</v>
      </c>
      <c r="D27" s="17" t="s">
        <v>63</v>
      </c>
      <c r="E27" s="13" t="s">
        <v>1</v>
      </c>
      <c r="F27" s="13" t="s">
        <v>16</v>
      </c>
      <c r="G27" s="18" t="s">
        <v>85</v>
      </c>
    </row>
    <row r="28" spans="1:7" ht="18" customHeight="1" x14ac:dyDescent="0.2">
      <c r="A28" s="10" t="s">
        <v>56</v>
      </c>
      <c r="B28" s="11" t="s">
        <v>86</v>
      </c>
      <c r="C28" s="12" t="s">
        <v>84</v>
      </c>
      <c r="D28" s="12" t="s">
        <v>63</v>
      </c>
      <c r="E28" s="13" t="s">
        <v>1</v>
      </c>
      <c r="F28" s="13" t="s">
        <v>16</v>
      </c>
      <c r="G28" s="14" t="s">
        <v>87</v>
      </c>
    </row>
    <row r="29" spans="1:7" ht="18" customHeight="1" x14ac:dyDescent="0.2">
      <c r="A29" s="15" t="s">
        <v>58</v>
      </c>
      <c r="B29" s="16" t="s">
        <v>88</v>
      </c>
      <c r="C29" s="17" t="s">
        <v>84</v>
      </c>
      <c r="D29" s="17" t="s">
        <v>63</v>
      </c>
      <c r="E29" s="13" t="s">
        <v>1</v>
      </c>
      <c r="F29" s="19" t="s">
        <v>25</v>
      </c>
      <c r="G29" s="18" t="s">
        <v>89</v>
      </c>
    </row>
    <row r="30" spans="1:7" ht="18" customHeight="1" x14ac:dyDescent="0.2">
      <c r="A30" s="10" t="s">
        <v>90</v>
      </c>
      <c r="B30" s="11" t="s">
        <v>91</v>
      </c>
      <c r="C30" s="12" t="s">
        <v>150</v>
      </c>
      <c r="D30" s="12" t="s">
        <v>92</v>
      </c>
      <c r="E30" s="13" t="s">
        <v>1</v>
      </c>
      <c r="F30" s="13" t="s">
        <v>16</v>
      </c>
      <c r="G30" s="14" t="s">
        <v>93</v>
      </c>
    </row>
    <row r="31" spans="1:7" ht="20" customHeight="1" x14ac:dyDescent="0.2">
      <c r="A31" s="31" t="s">
        <v>94</v>
      </c>
      <c r="B31" s="26"/>
      <c r="C31" s="26"/>
      <c r="D31" s="26"/>
      <c r="E31" s="26"/>
      <c r="F31" s="26"/>
      <c r="G31" s="26"/>
    </row>
    <row r="32" spans="1:7" ht="18" customHeight="1" x14ac:dyDescent="0.2">
      <c r="A32" s="10" t="s">
        <v>65</v>
      </c>
      <c r="B32" s="11" t="s">
        <v>95</v>
      </c>
      <c r="C32" s="12" t="s">
        <v>96</v>
      </c>
      <c r="D32" s="12" t="s">
        <v>54</v>
      </c>
      <c r="E32" s="13" t="s">
        <v>1</v>
      </c>
      <c r="F32" s="13" t="s">
        <v>16</v>
      </c>
      <c r="G32" s="14" t="s">
        <v>97</v>
      </c>
    </row>
    <row r="33" spans="1:7" ht="18" customHeight="1" x14ac:dyDescent="0.2">
      <c r="A33" s="10" t="s">
        <v>98</v>
      </c>
      <c r="B33" s="11" t="s">
        <v>99</v>
      </c>
      <c r="C33" s="12" t="s">
        <v>14</v>
      </c>
      <c r="D33" s="12" t="s">
        <v>100</v>
      </c>
      <c r="E33" s="13" t="s">
        <v>1</v>
      </c>
      <c r="F33" s="13" t="s">
        <v>16</v>
      </c>
      <c r="G33" s="14" t="s">
        <v>101</v>
      </c>
    </row>
    <row r="34" spans="1:7" x14ac:dyDescent="0.2">
      <c r="A34" s="21"/>
      <c r="B34" s="21"/>
      <c r="C34" s="21"/>
      <c r="D34" s="21"/>
      <c r="E34" s="21"/>
      <c r="F34" s="21"/>
      <c r="G34" s="21"/>
    </row>
    <row r="35" spans="1:7" x14ac:dyDescent="0.2">
      <c r="A35" s="20"/>
      <c r="B35" s="20"/>
      <c r="C35" s="20"/>
      <c r="D35" s="20"/>
      <c r="E35" s="20"/>
      <c r="F35" s="20"/>
      <c r="G35" s="20"/>
    </row>
    <row r="36" spans="1:7" x14ac:dyDescent="0.2">
      <c r="A36" s="21"/>
      <c r="B36" s="21"/>
      <c r="C36" s="21"/>
      <c r="D36" s="21"/>
      <c r="E36" s="21"/>
      <c r="F36" s="21"/>
      <c r="G36" s="21"/>
    </row>
    <row r="37" spans="1:7" x14ac:dyDescent="0.2">
      <c r="A37" s="20"/>
      <c r="B37" s="20"/>
      <c r="C37" s="20"/>
      <c r="D37" s="20"/>
      <c r="E37" s="20"/>
      <c r="F37" s="20"/>
      <c r="G37" s="20"/>
    </row>
    <row r="38" spans="1:7" x14ac:dyDescent="0.2">
      <c r="A38" s="21"/>
      <c r="B38" s="21"/>
      <c r="C38" s="21"/>
      <c r="D38" s="21"/>
      <c r="E38" s="21"/>
      <c r="F38" s="21"/>
      <c r="G38" s="21"/>
    </row>
    <row r="39" spans="1:7" x14ac:dyDescent="0.2">
      <c r="A39" s="20"/>
      <c r="B39" s="20"/>
      <c r="C39" s="20"/>
      <c r="D39" s="20"/>
      <c r="E39" s="20"/>
      <c r="F39" s="20"/>
      <c r="G39" s="20"/>
    </row>
    <row r="40" spans="1:7" x14ac:dyDescent="0.2">
      <c r="A40" s="21"/>
      <c r="B40" s="21"/>
      <c r="C40" s="21"/>
      <c r="D40" s="21"/>
      <c r="E40" s="21"/>
      <c r="F40" s="21"/>
      <c r="G40" s="21"/>
    </row>
    <row r="41" spans="1:7" x14ac:dyDescent="0.2">
      <c r="A41" s="20"/>
      <c r="B41" s="20"/>
      <c r="C41" s="20"/>
      <c r="D41" s="20"/>
      <c r="E41" s="20"/>
      <c r="F41" s="20"/>
      <c r="G41" s="20"/>
    </row>
    <row r="42" spans="1:7" x14ac:dyDescent="0.2">
      <c r="A42" s="21"/>
      <c r="B42" s="21"/>
      <c r="C42" s="21"/>
      <c r="D42" s="21"/>
      <c r="E42" s="21"/>
      <c r="F42" s="21"/>
      <c r="G42" s="21"/>
    </row>
    <row r="43" spans="1:7" x14ac:dyDescent="0.2">
      <c r="A43" s="20"/>
      <c r="B43" s="20"/>
      <c r="C43" s="20"/>
      <c r="D43" s="20"/>
      <c r="E43" s="20"/>
      <c r="F43" s="20"/>
      <c r="G43" s="20"/>
    </row>
    <row r="46" spans="1:7" x14ac:dyDescent="0.2">
      <c r="A46" s="29" t="s">
        <v>69</v>
      </c>
      <c r="B46" s="26"/>
      <c r="C46" s="26"/>
      <c r="D46" s="26"/>
      <c r="E46" s="26"/>
      <c r="F46" s="26"/>
      <c r="G46" s="26"/>
    </row>
    <row r="47" spans="1:7" x14ac:dyDescent="0.2">
      <c r="A47" s="13" t="s">
        <v>1</v>
      </c>
      <c r="C47" s="19" t="s">
        <v>2</v>
      </c>
      <c r="E47" s="22" t="s">
        <v>3</v>
      </c>
    </row>
  </sheetData>
  <mergeCells count="8">
    <mergeCell ref="I4"/>
    <mergeCell ref="A31:G31"/>
    <mergeCell ref="A2:G2"/>
    <mergeCell ref="A1:G1"/>
    <mergeCell ref="A46:G46"/>
    <mergeCell ref="A25:G25"/>
    <mergeCell ref="A3:G3"/>
    <mergeCell ref="A6:G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>
      <selection activeCell="E41" sqref="E41"/>
    </sheetView>
  </sheetViews>
  <sheetFormatPr baseColWidth="10" defaultColWidth="8.83203125" defaultRowHeight="15" x14ac:dyDescent="0.2"/>
  <cols>
    <col min="1" max="1" width="11.33203125" customWidth="1"/>
    <col min="2" max="2" width="40.6640625" customWidth="1"/>
    <col min="3" max="3" width="22" customWidth="1"/>
    <col min="4" max="4" width="16" customWidth="1"/>
    <col min="5" max="5" width="18" customWidth="1"/>
    <col min="6" max="6" width="20" customWidth="1"/>
    <col min="7" max="7" width="30" customWidth="1"/>
  </cols>
  <sheetData>
    <row r="1" spans="1:9" ht="32" customHeight="1" x14ac:dyDescent="0.2">
      <c r="A1" s="25" t="s">
        <v>140</v>
      </c>
      <c r="B1" s="26"/>
      <c r="C1" s="26"/>
      <c r="D1" s="26"/>
      <c r="E1" s="26"/>
      <c r="F1" s="26"/>
      <c r="G1" s="26"/>
    </row>
    <row r="2" spans="1:9" x14ac:dyDescent="0.2">
      <c r="A2" s="30" t="s">
        <v>141</v>
      </c>
      <c r="B2" s="26"/>
      <c r="C2" s="26"/>
      <c r="D2" s="26"/>
      <c r="E2" s="26"/>
      <c r="F2" s="26"/>
      <c r="G2" s="26"/>
    </row>
    <row r="3" spans="1:9" ht="8" customHeight="1" x14ac:dyDescent="0.2">
      <c r="A3" s="28"/>
      <c r="B3" s="26"/>
      <c r="C3" s="26"/>
      <c r="D3" s="26"/>
      <c r="E3" s="26"/>
      <c r="F3" s="26"/>
      <c r="G3" s="26"/>
    </row>
    <row r="4" spans="1:9" ht="26" customHeight="1" x14ac:dyDescent="0.2">
      <c r="A4" s="1" t="s">
        <v>0</v>
      </c>
      <c r="B4" s="2">
        <f>COUNTA(B5:B197)</f>
        <v>18</v>
      </c>
      <c r="C4" s="3" t="s">
        <v>1</v>
      </c>
      <c r="D4" s="4">
        <f>COUNTIF(E5:E197,"À faire")</f>
        <v>17</v>
      </c>
      <c r="E4" s="5" t="s">
        <v>2</v>
      </c>
      <c r="F4" s="6">
        <f>COUNTIF(E5:E197,"En cours")</f>
        <v>0</v>
      </c>
      <c r="G4" s="7" t="s">
        <v>3</v>
      </c>
      <c r="H4" s="8">
        <f>COUNTIF(E5:E197,"Terminé")</f>
        <v>1</v>
      </c>
      <c r="I4" s="26"/>
    </row>
    <row r="5" spans="1:9" ht="22" customHeight="1" x14ac:dyDescent="0.2">
      <c r="A5" s="24" t="s">
        <v>4</v>
      </c>
      <c r="B5" s="24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4" t="s">
        <v>10</v>
      </c>
    </row>
    <row r="6" spans="1:9" ht="20" customHeight="1" x14ac:dyDescent="0.2">
      <c r="A6" s="32" t="s">
        <v>102</v>
      </c>
      <c r="B6" s="26"/>
      <c r="C6" s="26"/>
      <c r="D6" s="26"/>
      <c r="E6" s="26"/>
      <c r="F6" s="26"/>
      <c r="G6" s="26"/>
    </row>
    <row r="7" spans="1:9" ht="18" customHeight="1" x14ac:dyDescent="0.2">
      <c r="A7" s="10" t="s">
        <v>12</v>
      </c>
      <c r="B7" s="11" t="s">
        <v>156</v>
      </c>
      <c r="C7" s="12" t="s">
        <v>103</v>
      </c>
      <c r="D7" s="12" t="s">
        <v>15</v>
      </c>
      <c r="E7" s="13" t="s">
        <v>1</v>
      </c>
      <c r="F7" s="13" t="s">
        <v>16</v>
      </c>
      <c r="G7" s="14" t="s">
        <v>104</v>
      </c>
    </row>
    <row r="8" spans="1:9" ht="18" customHeight="1" x14ac:dyDescent="0.2">
      <c r="A8" s="15" t="s">
        <v>18</v>
      </c>
      <c r="B8" s="16" t="s">
        <v>105</v>
      </c>
      <c r="C8" s="17" t="s">
        <v>103</v>
      </c>
      <c r="D8" s="17" t="s">
        <v>106</v>
      </c>
      <c r="E8" s="13" t="s">
        <v>1</v>
      </c>
      <c r="F8" s="13" t="s">
        <v>16</v>
      </c>
      <c r="G8" s="18" t="s">
        <v>107</v>
      </c>
    </row>
    <row r="9" spans="1:9" ht="18" customHeight="1" x14ac:dyDescent="0.2">
      <c r="A9" s="10" t="s">
        <v>23</v>
      </c>
      <c r="B9" s="11" t="s">
        <v>108</v>
      </c>
      <c r="C9" s="12" t="s">
        <v>103</v>
      </c>
      <c r="D9" s="12" t="s">
        <v>109</v>
      </c>
      <c r="E9" s="13" t="s">
        <v>1</v>
      </c>
      <c r="F9" s="13" t="s">
        <v>16</v>
      </c>
      <c r="G9" s="14" t="s">
        <v>110</v>
      </c>
    </row>
    <row r="10" spans="1:9" ht="20" customHeight="1" x14ac:dyDescent="0.2">
      <c r="A10" s="32" t="s">
        <v>111</v>
      </c>
      <c r="B10" s="26"/>
      <c r="C10" s="26"/>
      <c r="D10" s="26"/>
      <c r="E10" s="26"/>
      <c r="F10" s="26"/>
      <c r="G10" s="26"/>
    </row>
    <row r="11" spans="1:9" ht="18" customHeight="1" x14ac:dyDescent="0.2">
      <c r="A11" s="10" t="s">
        <v>27</v>
      </c>
      <c r="B11" s="11" t="s">
        <v>157</v>
      </c>
      <c r="C11" s="17" t="s">
        <v>103</v>
      </c>
      <c r="D11" s="12" t="s">
        <v>15</v>
      </c>
      <c r="E11" s="13" t="s">
        <v>1</v>
      </c>
      <c r="F11" s="13" t="s">
        <v>16</v>
      </c>
      <c r="G11" s="14" t="s">
        <v>112</v>
      </c>
    </row>
    <row r="12" spans="1:9" ht="18" customHeight="1" x14ac:dyDescent="0.2">
      <c r="A12" s="15" t="s">
        <v>30</v>
      </c>
      <c r="B12" s="16" t="s">
        <v>113</v>
      </c>
      <c r="C12" s="17" t="s">
        <v>103</v>
      </c>
      <c r="D12" s="17" t="s">
        <v>114</v>
      </c>
      <c r="E12" s="13" t="s">
        <v>1</v>
      </c>
      <c r="F12" s="13" t="s">
        <v>16</v>
      </c>
      <c r="G12" s="18" t="s">
        <v>175</v>
      </c>
    </row>
    <row r="13" spans="1:9" ht="18" customHeight="1" x14ac:dyDescent="0.2">
      <c r="A13" s="10" t="s">
        <v>34</v>
      </c>
      <c r="B13" s="11" t="s">
        <v>115</v>
      </c>
      <c r="C13" s="12" t="s">
        <v>172</v>
      </c>
      <c r="D13" s="12" t="s">
        <v>36</v>
      </c>
      <c r="E13" s="13" t="s">
        <v>1</v>
      </c>
      <c r="F13" s="13" t="s">
        <v>16</v>
      </c>
      <c r="G13" s="14" t="s">
        <v>116</v>
      </c>
    </row>
    <row r="14" spans="1:9" ht="18" customHeight="1" x14ac:dyDescent="0.2">
      <c r="A14" s="15" t="s">
        <v>38</v>
      </c>
      <c r="B14" s="16" t="s">
        <v>117</v>
      </c>
      <c r="C14" s="12" t="s">
        <v>172</v>
      </c>
      <c r="D14" s="17" t="s">
        <v>118</v>
      </c>
      <c r="E14" s="13" t="s">
        <v>1</v>
      </c>
      <c r="F14" s="13" t="s">
        <v>16</v>
      </c>
      <c r="G14" s="18" t="s">
        <v>176</v>
      </c>
    </row>
    <row r="15" spans="1:9" ht="18" customHeight="1" x14ac:dyDescent="0.2">
      <c r="A15" s="10" t="s">
        <v>41</v>
      </c>
      <c r="B15" s="11" t="s">
        <v>119</v>
      </c>
      <c r="C15" s="12" t="s">
        <v>172</v>
      </c>
      <c r="D15" s="12" t="s">
        <v>75</v>
      </c>
      <c r="E15" s="13" t="s">
        <v>1</v>
      </c>
      <c r="F15" s="13" t="s">
        <v>16</v>
      </c>
      <c r="G15" s="14" t="s">
        <v>120</v>
      </c>
    </row>
    <row r="16" spans="1:9" ht="20" customHeight="1" x14ac:dyDescent="0.2">
      <c r="A16" s="32" t="s">
        <v>121</v>
      </c>
      <c r="B16" s="26"/>
      <c r="C16" s="26"/>
      <c r="D16" s="26"/>
      <c r="E16" s="26"/>
      <c r="F16" s="26"/>
      <c r="G16" s="26"/>
    </row>
    <row r="17" spans="1:7" ht="18" customHeight="1" x14ac:dyDescent="0.2">
      <c r="A17" s="10" t="s">
        <v>78</v>
      </c>
      <c r="B17" s="11" t="s">
        <v>158</v>
      </c>
      <c r="C17" s="12" t="s">
        <v>103</v>
      </c>
      <c r="D17" s="12" t="s">
        <v>118</v>
      </c>
      <c r="E17" s="13" t="s">
        <v>1</v>
      </c>
      <c r="F17" s="13" t="s">
        <v>16</v>
      </c>
      <c r="G17" s="14" t="s">
        <v>122</v>
      </c>
    </row>
    <row r="18" spans="1:7" ht="18" customHeight="1" x14ac:dyDescent="0.2">
      <c r="A18" s="15" t="s">
        <v>46</v>
      </c>
      <c r="B18" s="16" t="s">
        <v>123</v>
      </c>
      <c r="C18" s="17" t="s">
        <v>103</v>
      </c>
      <c r="D18" s="17" t="s">
        <v>54</v>
      </c>
      <c r="E18" s="13" t="s">
        <v>1</v>
      </c>
      <c r="F18" s="13" t="s">
        <v>16</v>
      </c>
      <c r="G18" s="18" t="s">
        <v>177</v>
      </c>
    </row>
    <row r="19" spans="1:7" ht="18" customHeight="1" x14ac:dyDescent="0.2">
      <c r="A19" s="15" t="s">
        <v>52</v>
      </c>
      <c r="B19" s="16" t="s">
        <v>124</v>
      </c>
      <c r="C19" s="17" t="s">
        <v>103</v>
      </c>
      <c r="D19" s="17" t="s">
        <v>39</v>
      </c>
      <c r="E19" s="13" t="s">
        <v>1</v>
      </c>
      <c r="F19" s="13" t="s">
        <v>16</v>
      </c>
      <c r="G19" s="18" t="s">
        <v>178</v>
      </c>
    </row>
    <row r="20" spans="1:7" ht="20" customHeight="1" x14ac:dyDescent="0.2">
      <c r="A20" s="32" t="s">
        <v>125</v>
      </c>
      <c r="B20" s="26"/>
      <c r="C20" s="26"/>
      <c r="D20" s="26"/>
      <c r="E20" s="26"/>
      <c r="F20" s="26"/>
      <c r="G20" s="26"/>
    </row>
    <row r="21" spans="1:7" ht="18" customHeight="1" x14ac:dyDescent="0.2">
      <c r="A21" s="10" t="s">
        <v>90</v>
      </c>
      <c r="B21" s="11" t="s">
        <v>170</v>
      </c>
      <c r="C21" s="12" t="s">
        <v>172</v>
      </c>
      <c r="D21" s="12" t="s">
        <v>36</v>
      </c>
      <c r="E21" s="13" t="s">
        <v>1</v>
      </c>
      <c r="F21" s="19" t="s">
        <v>25</v>
      </c>
      <c r="G21" s="14" t="s">
        <v>126</v>
      </c>
    </row>
    <row r="22" spans="1:7" ht="18" customHeight="1" x14ac:dyDescent="0.2">
      <c r="A22" s="15" t="s">
        <v>61</v>
      </c>
      <c r="B22" s="16" t="s">
        <v>171</v>
      </c>
      <c r="C22" s="12" t="s">
        <v>172</v>
      </c>
      <c r="D22" s="17" t="s">
        <v>36</v>
      </c>
      <c r="E22" s="13" t="s">
        <v>1</v>
      </c>
      <c r="F22" s="19" t="s">
        <v>25</v>
      </c>
      <c r="G22" s="18" t="s">
        <v>127</v>
      </c>
    </row>
    <row r="23" spans="1:7" ht="18" customHeight="1" x14ac:dyDescent="0.2">
      <c r="A23" s="15" t="s">
        <v>66</v>
      </c>
      <c r="B23" s="16" t="s">
        <v>173</v>
      </c>
      <c r="C23" s="17" t="s">
        <v>103</v>
      </c>
      <c r="D23" s="17" t="s">
        <v>36</v>
      </c>
      <c r="E23" s="13" t="s">
        <v>1</v>
      </c>
      <c r="F23" s="19" t="s">
        <v>25</v>
      </c>
      <c r="G23" s="18"/>
    </row>
    <row r="24" spans="1:7" ht="20" customHeight="1" x14ac:dyDescent="0.2">
      <c r="A24" s="32" t="s">
        <v>128</v>
      </c>
      <c r="B24" s="26"/>
      <c r="C24" s="26"/>
      <c r="D24" s="26"/>
      <c r="E24" s="26"/>
      <c r="F24" s="26"/>
      <c r="G24" s="26"/>
    </row>
    <row r="25" spans="1:7" ht="18" customHeight="1" x14ac:dyDescent="0.2">
      <c r="A25" s="15" t="s">
        <v>129</v>
      </c>
      <c r="B25" s="16" t="s">
        <v>174</v>
      </c>
      <c r="C25" s="17" t="s">
        <v>103</v>
      </c>
      <c r="D25" s="17" t="s">
        <v>24</v>
      </c>
      <c r="E25" s="13" t="s">
        <v>1</v>
      </c>
      <c r="F25" s="13" t="s">
        <v>16</v>
      </c>
      <c r="G25" s="18" t="s">
        <v>130</v>
      </c>
    </row>
    <row r="26" spans="1:7" ht="18" customHeight="1" x14ac:dyDescent="0.2">
      <c r="A26" s="10" t="s">
        <v>131</v>
      </c>
      <c r="B26" s="11" t="s">
        <v>132</v>
      </c>
      <c r="C26" s="12" t="s">
        <v>103</v>
      </c>
      <c r="D26" s="12" t="s">
        <v>114</v>
      </c>
      <c r="E26" s="13" t="s">
        <v>1</v>
      </c>
      <c r="F26" s="13" t="s">
        <v>16</v>
      </c>
      <c r="G26" s="14" t="s">
        <v>133</v>
      </c>
    </row>
    <row r="27" spans="1:7" ht="18" customHeight="1" x14ac:dyDescent="0.2">
      <c r="A27" s="15" t="s">
        <v>134</v>
      </c>
      <c r="B27" s="16" t="s">
        <v>135</v>
      </c>
      <c r="C27" s="17" t="s">
        <v>103</v>
      </c>
      <c r="D27" s="17" t="s">
        <v>36</v>
      </c>
      <c r="E27" s="13" t="s">
        <v>1</v>
      </c>
      <c r="F27" s="13" t="s">
        <v>16</v>
      </c>
      <c r="G27" s="18" t="s">
        <v>136</v>
      </c>
    </row>
    <row r="28" spans="1:7" x14ac:dyDescent="0.2">
      <c r="A28" s="20"/>
      <c r="B28" s="20"/>
      <c r="C28" s="20"/>
      <c r="D28" s="20"/>
      <c r="E28" s="20"/>
      <c r="F28" s="20"/>
      <c r="G28" s="20"/>
    </row>
    <row r="29" spans="1:7" x14ac:dyDescent="0.2">
      <c r="A29" s="21"/>
      <c r="B29" s="21"/>
      <c r="C29" s="21"/>
      <c r="D29" s="21"/>
      <c r="E29" s="21"/>
      <c r="F29" s="21"/>
      <c r="G29" s="21"/>
    </row>
    <row r="30" spans="1:7" x14ac:dyDescent="0.2">
      <c r="A30" s="20"/>
      <c r="B30" s="20"/>
      <c r="C30" s="20"/>
      <c r="D30" s="20"/>
      <c r="E30" s="20"/>
      <c r="F30" s="20"/>
      <c r="G30" s="20"/>
    </row>
    <row r="31" spans="1:7" x14ac:dyDescent="0.2">
      <c r="A31" s="21"/>
      <c r="B31" s="21"/>
      <c r="C31" s="21"/>
      <c r="D31" s="21"/>
      <c r="E31" s="21"/>
      <c r="F31" s="21"/>
      <c r="G31" s="21"/>
    </row>
    <row r="32" spans="1:7" x14ac:dyDescent="0.2">
      <c r="A32" s="20"/>
      <c r="B32" s="20"/>
      <c r="C32" s="20"/>
      <c r="D32" s="20"/>
      <c r="E32" s="20"/>
      <c r="F32" s="20"/>
      <c r="G32" s="20"/>
    </row>
    <row r="33" spans="1:7" x14ac:dyDescent="0.2">
      <c r="A33" s="21"/>
      <c r="B33" s="21"/>
      <c r="C33" s="21"/>
      <c r="D33" s="21"/>
      <c r="E33" s="21"/>
      <c r="F33" s="21"/>
      <c r="G33" s="21"/>
    </row>
    <row r="34" spans="1:7" x14ac:dyDescent="0.2">
      <c r="A34" s="20"/>
      <c r="B34" s="20"/>
      <c r="C34" s="20"/>
      <c r="D34" s="20"/>
      <c r="E34" s="20"/>
      <c r="F34" s="20"/>
      <c r="G34" s="20"/>
    </row>
    <row r="35" spans="1:7" x14ac:dyDescent="0.2">
      <c r="A35" s="21"/>
      <c r="B35" s="21"/>
      <c r="C35" s="21"/>
      <c r="D35" s="21"/>
      <c r="E35" s="21"/>
      <c r="F35" s="21"/>
      <c r="G35" s="21"/>
    </row>
    <row r="36" spans="1:7" x14ac:dyDescent="0.2">
      <c r="A36" s="20"/>
      <c r="B36" s="20"/>
      <c r="C36" s="20"/>
      <c r="D36" s="20"/>
      <c r="E36" s="20"/>
      <c r="F36" s="20"/>
      <c r="G36" s="20"/>
    </row>
    <row r="37" spans="1:7" x14ac:dyDescent="0.2">
      <c r="A37" s="21"/>
      <c r="B37" s="21"/>
      <c r="C37" s="21"/>
      <c r="D37" s="21"/>
      <c r="E37" s="21"/>
      <c r="F37" s="21"/>
      <c r="G37" s="21"/>
    </row>
    <row r="40" spans="1:7" x14ac:dyDescent="0.2">
      <c r="A40" s="29" t="s">
        <v>69</v>
      </c>
      <c r="B40" s="26"/>
      <c r="C40" s="26"/>
      <c r="D40" s="26"/>
      <c r="E40" s="26"/>
      <c r="F40" s="26"/>
      <c r="G40" s="26"/>
    </row>
    <row r="41" spans="1:7" x14ac:dyDescent="0.2">
      <c r="A41" s="13" t="s">
        <v>1</v>
      </c>
      <c r="C41" s="19" t="s">
        <v>2</v>
      </c>
      <c r="E41" s="22" t="s">
        <v>3</v>
      </c>
    </row>
  </sheetData>
  <mergeCells count="10">
    <mergeCell ref="A40:G40"/>
    <mergeCell ref="A10:G10"/>
    <mergeCell ref="A1:G1"/>
    <mergeCell ref="A24:G24"/>
    <mergeCell ref="A3:G3"/>
    <mergeCell ref="A6:G6"/>
    <mergeCell ref="I4"/>
    <mergeCell ref="A20:G20"/>
    <mergeCell ref="A2:G2"/>
    <mergeCell ref="A16:G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Communication</vt:lpstr>
      <vt:lpstr>Audiovisuel</vt:lpstr>
      <vt:lpstr>Visuel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2026-03-25T15:57:24Z</dcterms:created>
  <dcterms:modified xsi:type="dcterms:W3CDTF">2026-03-26T12:49:06Z</dcterms:modified>
</cp:coreProperties>
</file>