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Lenovo\Desktop\EULOGE\CAISSE+RELEVES MARS A DECEMBRE A ENVOYER\TENUE DE CAISSE + FACTURES + RELEVE DECEMBRE 2024\"/>
    </mc:Choice>
  </mc:AlternateContent>
  <xr:revisionPtr revIDLastSave="0" documentId="13_ncr:1_{1A5B9224-1B94-444A-BA27-5678A5F955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CAP OPERATION 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B18" i="1"/>
  <c r="F8" i="1"/>
  <c r="F7" i="1"/>
  <c r="F6" i="1"/>
  <c r="F10" i="1" s="1"/>
  <c r="F4" i="1"/>
  <c r="D23" i="1" l="1"/>
  <c r="F13" i="1"/>
</calcChain>
</file>

<file path=xl/sharedStrings.xml><?xml version="1.0" encoding="utf-8"?>
<sst xmlns="http://schemas.openxmlformats.org/spreadsheetml/2006/main" count="21" uniqueCount="19">
  <si>
    <t>APPRO CAISSE BIENVENUE</t>
  </si>
  <si>
    <t xml:space="preserve">AUTRES CHEQUE </t>
  </si>
  <si>
    <t>DATE</t>
  </si>
  <si>
    <t>MONTANT</t>
  </si>
  <si>
    <t>CHEQUE  COMMERCANT RAMCO</t>
  </si>
  <si>
    <t>CHEQUE CERTIFIE OTR</t>
  </si>
  <si>
    <t>TOTAL</t>
  </si>
  <si>
    <t>RETRAIT BIENVENUE ORABANK TOGO</t>
  </si>
  <si>
    <t>RETRAIT BIENVENUE NSIA TOGO</t>
  </si>
  <si>
    <t>RECU DE COTONOU</t>
  </si>
  <si>
    <t>mai</t>
  </si>
  <si>
    <t>TOTAL RETRAIT ORABANK + NSIA TOGO</t>
  </si>
  <si>
    <t>JUILLET</t>
  </si>
  <si>
    <t>1er 08/24</t>
  </si>
  <si>
    <t>TOTAL DES  RETRAITS SUR COMPTE NETBYUS  05 MARS AU 31 DEC 2024</t>
  </si>
  <si>
    <t>24 DEC</t>
  </si>
  <si>
    <t>PRISE EN CHARGE D'UNE PARTIE DES TRAVAUX PEINTURE GERANT APPART HEDZRANAWO</t>
  </si>
  <si>
    <t>TOTAL  TENUE CAISSE BIENVENUE MARS A DECEMBRE  2024</t>
  </si>
  <si>
    <t>RETRAIT CAUTION LOYER MISSION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</si>
</sst>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9" tint="-0.249977111117893"/>
      <name val="Arial"/>
      <family val="2"/>
    </font>
    <font>
      <b/>
      <sz val="9"/>
      <color rgb="FFC00000"/>
      <name val="Arial"/>
      <family val="2"/>
    </font>
    <font>
      <b/>
      <sz val="9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2" borderId="2" xfId="0" applyFont="1" applyFill="1" applyBorder="1" applyAlignment="1">
      <alignment horizontal="center"/>
    </xf>
    <xf numFmtId="15" fontId="3" fillId="0" borderId="2" xfId="0" applyNumberFormat="1" applyFont="1" applyBorder="1"/>
    <xf numFmtId="0" fontId="3" fillId="0" borderId="2" xfId="0" applyFont="1" applyBorder="1"/>
    <xf numFmtId="164" fontId="3" fillId="0" borderId="2" xfId="1" applyNumberFormat="1" applyFont="1" applyBorder="1"/>
    <xf numFmtId="15" fontId="3" fillId="0" borderId="2" xfId="0" applyNumberFormat="1" applyFont="1" applyBorder="1" applyAlignment="1">
      <alignment horizontal="center"/>
    </xf>
    <xf numFmtId="0" fontId="4" fillId="0" borderId="2" xfId="0" applyFont="1" applyBorder="1"/>
    <xf numFmtId="164" fontId="5" fillId="0" borderId="2" xfId="0" applyNumberFormat="1" applyFont="1" applyBorder="1"/>
    <xf numFmtId="164" fontId="3" fillId="3" borderId="2" xfId="0" applyNumberFormat="1" applyFont="1" applyFill="1" applyBorder="1"/>
    <xf numFmtId="0" fontId="4" fillId="2" borderId="2" xfId="0" applyFont="1" applyFill="1" applyBorder="1" applyAlignment="1">
      <alignment horizontal="center"/>
    </xf>
    <xf numFmtId="164" fontId="6" fillId="0" borderId="2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164" fontId="6" fillId="4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164" fontId="7" fillId="0" borderId="2" xfId="0" applyNumberFormat="1" applyFont="1" applyBorder="1"/>
    <xf numFmtId="164" fontId="3" fillId="5" borderId="2" xfId="1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I9" sqref="I9"/>
    </sheetView>
  </sheetViews>
  <sheetFormatPr baseColWidth="10" defaultRowHeight="11.5" x14ac:dyDescent="0.25"/>
  <cols>
    <col min="1" max="1" width="16.453125" style="2" customWidth="1"/>
    <col min="2" max="2" width="13.1796875" style="2" bestFit="1" customWidth="1"/>
    <col min="3" max="3" width="26.7265625" style="2" customWidth="1"/>
    <col min="4" max="4" width="14.6328125" style="2" customWidth="1"/>
    <col min="5" max="5" width="39.1796875" style="2" bestFit="1" customWidth="1"/>
    <col min="6" max="6" width="12.08984375" style="2" bestFit="1" customWidth="1"/>
    <col min="7" max="7" width="10.90625" style="2"/>
    <col min="8" max="8" width="11.08984375" style="2" bestFit="1" customWidth="1"/>
    <col min="9" max="16384" width="10.90625" style="2"/>
  </cols>
  <sheetData>
    <row r="1" spans="1:7" x14ac:dyDescent="0.25">
      <c r="A1" s="1" t="s">
        <v>0</v>
      </c>
      <c r="B1" s="1"/>
      <c r="D1" s="1" t="s">
        <v>1</v>
      </c>
      <c r="E1" s="1"/>
      <c r="F1" s="1"/>
    </row>
    <row r="2" spans="1:7" x14ac:dyDescent="0.25">
      <c r="A2" s="3" t="s">
        <v>2</v>
      </c>
      <c r="B2" s="3" t="s">
        <v>3</v>
      </c>
      <c r="D2" s="4">
        <v>45384</v>
      </c>
      <c r="E2" s="5" t="s">
        <v>4</v>
      </c>
      <c r="F2" s="26">
        <v>4100000</v>
      </c>
    </row>
    <row r="3" spans="1:7" x14ac:dyDescent="0.25">
      <c r="A3" s="7">
        <v>45356</v>
      </c>
      <c r="B3" s="6">
        <v>2000000</v>
      </c>
      <c r="D3" s="4">
        <v>45390</v>
      </c>
      <c r="E3" s="5" t="s">
        <v>5</v>
      </c>
      <c r="F3" s="26">
        <v>5596631</v>
      </c>
    </row>
    <row r="4" spans="1:7" x14ac:dyDescent="0.25">
      <c r="A4" s="7">
        <v>45366</v>
      </c>
      <c r="B4" s="6">
        <v>2000000</v>
      </c>
      <c r="D4" s="5"/>
      <c r="E4" s="8" t="s">
        <v>6</v>
      </c>
      <c r="F4" s="9">
        <f>SUM(F2:F3)</f>
        <v>9696631</v>
      </c>
    </row>
    <row r="5" spans="1:7" x14ac:dyDescent="0.25">
      <c r="A5" s="7">
        <v>45372</v>
      </c>
      <c r="B5" s="6">
        <v>3000000</v>
      </c>
    </row>
    <row r="6" spans="1:7" x14ac:dyDescent="0.25">
      <c r="A6" s="7">
        <v>45385</v>
      </c>
      <c r="B6" s="6">
        <v>1500000</v>
      </c>
      <c r="D6" s="5" t="s">
        <v>7</v>
      </c>
      <c r="E6" s="5"/>
      <c r="F6" s="10">
        <f>+B3+B4+B5+B6+B7+B8+B10+B12+B14+B15</f>
        <v>33000000</v>
      </c>
    </row>
    <row r="7" spans="1:7" x14ac:dyDescent="0.25">
      <c r="A7" s="7">
        <v>45398</v>
      </c>
      <c r="B7" s="6">
        <v>1500000</v>
      </c>
      <c r="D7" s="5" t="s">
        <v>8</v>
      </c>
      <c r="E7" s="5"/>
      <c r="F7" s="10">
        <f>+B16+B17</f>
        <v>3150000</v>
      </c>
    </row>
    <row r="8" spans="1:7" x14ac:dyDescent="0.25">
      <c r="A8" s="7">
        <v>45401</v>
      </c>
      <c r="B8" s="6">
        <v>8000000</v>
      </c>
      <c r="D8" s="5" t="s">
        <v>9</v>
      </c>
      <c r="E8" s="5"/>
      <c r="F8" s="10">
        <f>+B13</f>
        <v>2000000</v>
      </c>
    </row>
    <row r="9" spans="1:7" x14ac:dyDescent="0.25">
      <c r="A9" s="7" t="s">
        <v>10</v>
      </c>
      <c r="B9" s="6">
        <v>0</v>
      </c>
    </row>
    <row r="10" spans="1:7" x14ac:dyDescent="0.25">
      <c r="A10" s="7">
        <v>45450</v>
      </c>
      <c r="B10" s="6">
        <v>3000000</v>
      </c>
      <c r="D10" s="11" t="s">
        <v>11</v>
      </c>
      <c r="E10" s="11"/>
      <c r="F10" s="12">
        <f>+F6+F7</f>
        <v>36150000</v>
      </c>
    </row>
    <row r="11" spans="1:7" x14ac:dyDescent="0.25">
      <c r="A11" s="7" t="s">
        <v>12</v>
      </c>
      <c r="B11" s="6">
        <v>0</v>
      </c>
    </row>
    <row r="12" spans="1:7" x14ac:dyDescent="0.25">
      <c r="A12" s="7" t="s">
        <v>13</v>
      </c>
      <c r="B12" s="6">
        <v>6000000</v>
      </c>
    </row>
    <row r="13" spans="1:7" x14ac:dyDescent="0.25">
      <c r="A13" s="7">
        <v>45565</v>
      </c>
      <c r="B13" s="6">
        <v>2000000</v>
      </c>
      <c r="D13" s="13" t="s">
        <v>14</v>
      </c>
      <c r="E13" s="13"/>
      <c r="F13" s="14">
        <f>+B18+F4-B13</f>
        <v>45846631</v>
      </c>
    </row>
    <row r="14" spans="1:7" x14ac:dyDescent="0.25">
      <c r="A14" s="7">
        <v>45596</v>
      </c>
      <c r="B14" s="6">
        <v>4000000</v>
      </c>
      <c r="D14" s="13"/>
      <c r="E14" s="13"/>
      <c r="F14" s="14"/>
    </row>
    <row r="15" spans="1:7" x14ac:dyDescent="0.25">
      <c r="A15" s="7">
        <v>45617</v>
      </c>
      <c r="B15" s="6">
        <v>2000000</v>
      </c>
      <c r="E15" s="15"/>
      <c r="F15" s="15"/>
      <c r="G15" s="15"/>
    </row>
    <row r="16" spans="1:7" x14ac:dyDescent="0.25">
      <c r="A16" s="7">
        <v>45636</v>
      </c>
      <c r="B16" s="6">
        <v>1500000</v>
      </c>
    </row>
    <row r="17" spans="1:8" x14ac:dyDescent="0.25">
      <c r="A17" s="7" t="s">
        <v>15</v>
      </c>
      <c r="B17" s="6">
        <v>1650000</v>
      </c>
    </row>
    <row r="18" spans="1:8" x14ac:dyDescent="0.25">
      <c r="A18" s="16" t="s">
        <v>6</v>
      </c>
      <c r="B18" s="25">
        <f>SUM(B3:B17)</f>
        <v>38150000</v>
      </c>
      <c r="D18" s="22" t="s">
        <v>18</v>
      </c>
      <c r="E18" s="23"/>
      <c r="F18" s="23"/>
      <c r="G18" s="24"/>
      <c r="H18" s="26">
        <v>50000</v>
      </c>
    </row>
    <row r="19" spans="1:8" x14ac:dyDescent="0.25">
      <c r="D19" s="22" t="s">
        <v>16</v>
      </c>
      <c r="E19" s="23"/>
      <c r="F19" s="23"/>
      <c r="G19" s="24"/>
      <c r="H19" s="26">
        <v>20000</v>
      </c>
    </row>
    <row r="20" spans="1:8" x14ac:dyDescent="0.25">
      <c r="D20" s="22" t="s">
        <v>6</v>
      </c>
      <c r="E20" s="23"/>
      <c r="F20" s="23"/>
      <c r="G20" s="24"/>
      <c r="H20" s="25">
        <f>SUM(H18:H19)</f>
        <v>70000</v>
      </c>
    </row>
    <row r="21" spans="1:8" x14ac:dyDescent="0.25">
      <c r="E21" s="17"/>
      <c r="F21" s="17"/>
      <c r="G21" s="17"/>
      <c r="H21" s="18"/>
    </row>
    <row r="22" spans="1:8" x14ac:dyDescent="0.25">
      <c r="E22" s="17"/>
      <c r="F22" s="17"/>
      <c r="G22" s="17"/>
      <c r="H22" s="18"/>
    </row>
    <row r="23" spans="1:8" x14ac:dyDescent="0.25">
      <c r="A23" s="20" t="s">
        <v>17</v>
      </c>
      <c r="B23" s="20"/>
      <c r="C23" s="20"/>
      <c r="D23" s="19">
        <f>+B18+H20</f>
        <v>38220000</v>
      </c>
    </row>
    <row r="24" spans="1:8" x14ac:dyDescent="0.25">
      <c r="A24" s="21"/>
      <c r="B24" s="21"/>
      <c r="C24" s="21"/>
      <c r="D24" s="19"/>
    </row>
  </sheetData>
  <mergeCells count="10">
    <mergeCell ref="A23:C24"/>
    <mergeCell ref="D23:D24"/>
    <mergeCell ref="D18:G18"/>
    <mergeCell ref="D19:G19"/>
    <mergeCell ref="D20:G20"/>
    <mergeCell ref="A1:B1"/>
    <mergeCell ref="D1:F1"/>
    <mergeCell ref="D10:E10"/>
    <mergeCell ref="D13:E14"/>
    <mergeCell ref="F13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RECAP OPERATION 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2025-01-14T14:35:02Z</dcterms:modified>
</cp:coreProperties>
</file>