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324"/>
  <workbookPr/>
  <mc:AlternateContent xmlns:mc="http://schemas.openxmlformats.org/markup-compatibility/2006">
    <mc:Choice Requires="x15">
      <x15ac:absPath xmlns:x15ac="http://schemas.microsoft.com/office/spreadsheetml/2010/11/ac" url="C:\Users\Lenovo\Desktop\FAWAZ 2025\"/>
    </mc:Choice>
  </mc:AlternateContent>
  <xr:revisionPtr revIDLastSave="0" documentId="13_ncr:1_{F5C5559B-FAC2-460A-A09E-873547AAE4A4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RECHERCHE DES PRESTATAIRES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D21" i="1" l="1"/>
  <c r="D20" i="1"/>
  <c r="E15" i="1"/>
  <c r="D9" i="1"/>
  <c r="C9" i="1"/>
</calcChain>
</file>

<file path=xl/sharedStrings.xml><?xml version="1.0" encoding="utf-8"?>
<sst xmlns="http://schemas.openxmlformats.org/spreadsheetml/2006/main" count="28" uniqueCount="25">
  <si>
    <t>Désinstallation, Transport et réinstallation des équipements de Adidogomè à Adewui</t>
  </si>
  <si>
    <t>DESIGNATION</t>
  </si>
  <si>
    <t xml:space="preserve">SERVICE ERTEGE </t>
  </si>
  <si>
    <t>SERVICE CESARTECH</t>
  </si>
  <si>
    <t>desintalation du groupe, accessoires et abris de protection</t>
  </si>
  <si>
    <t>Transport du groupe et abris</t>
  </si>
  <si>
    <t>construction du socle à beton</t>
  </si>
  <si>
    <t>conception du coffret inversseur</t>
  </si>
  <si>
    <t>A DEFINIR</t>
  </si>
  <si>
    <t>Rinstallation du groupe et abris de protection</t>
  </si>
  <si>
    <t xml:space="preserve">TOTAL </t>
  </si>
  <si>
    <t>Service de gardienage</t>
  </si>
  <si>
    <t>ILSPP</t>
  </si>
  <si>
    <t>CONQUISTADOR</t>
  </si>
  <si>
    <t>SES</t>
  </si>
  <si>
    <t>AIS</t>
  </si>
  <si>
    <t>gardinage mesuel des locaux jours et nuit</t>
  </si>
  <si>
    <t>Service d'entretien</t>
  </si>
  <si>
    <t xml:space="preserve">PRONETOYAGE  </t>
  </si>
  <si>
    <t>AFRICA CLEAN  TTC</t>
  </si>
  <si>
    <t>entretien général d'immeuble</t>
  </si>
  <si>
    <t>entretien  mensuel de l'immeuble</t>
  </si>
  <si>
    <t>Service de jardinage</t>
  </si>
  <si>
    <t xml:space="preserve">AFRICA CLEAN MONTANT </t>
  </si>
  <si>
    <t>Entretien mensuel d'espace vert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</si>
</sst>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-* #,##0_-;\-* #,##0_-;_-* &quot;-&quot;??_-;_-@_-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4"/>
      <color theme="1"/>
      <name val="Times New Roman"/>
      <family val="1"/>
    </font>
    <font>
      <b/>
      <sz val="11"/>
      <color theme="1"/>
      <name val="Times New Roman"/>
      <family val="1"/>
    </font>
    <font>
      <sz val="11"/>
      <color rgb="FFFF0000"/>
      <name val="Times New Roman"/>
      <family val="1"/>
    </font>
    <font>
      <sz val="14"/>
      <color theme="1"/>
      <name val="Calibri"/>
      <family val="2"/>
      <scheme val="minor"/>
    </font>
    <font>
      <sz val="14"/>
      <color theme="1"/>
      <name val="Times New Roman"/>
      <family val="1"/>
    </font>
  </fonts>
  <fills count="5">
    <fill>
      <patternFill patternType="none"/>
    </fill>
    <fill>
      <patternFill patternType="gray125"/>
    </fill>
    <fill>
      <patternFill patternType="solid">
        <fgColor theme="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42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/>
    <xf numFmtId="0" fontId="3" fillId="2" borderId="1" xfId="0" applyFont="1" applyFill="1" applyBorder="1" applyAlignment="1">
      <alignment horizontal="center"/>
    </xf>
    <xf numFmtId="0" fontId="3" fillId="2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left" vertical="center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0" fontId="2" fillId="4" borderId="5" xfId="0" applyFont="1" applyFill="1" applyBorder="1"/>
    <xf numFmtId="164" fontId="2" fillId="4" borderId="5" xfId="1" applyNumberFormat="1" applyFont="1" applyFill="1" applyBorder="1"/>
    <xf numFmtId="164" fontId="5" fillId="4" borderId="5" xfId="1" applyNumberFormat="1" applyFont="1" applyFill="1" applyBorder="1"/>
    <xf numFmtId="0" fontId="4" fillId="4" borderId="5" xfId="0" applyFont="1" applyFill="1" applyBorder="1" applyAlignment="1">
      <alignment horizontal="right"/>
    </xf>
    <xf numFmtId="164" fontId="4" fillId="4" borderId="5" xfId="0" applyNumberFormat="1" applyFont="1" applyFill="1" applyBorder="1"/>
    <xf numFmtId="0" fontId="6" fillId="3" borderId="3" xfId="0" applyFont="1" applyFill="1" applyBorder="1" applyAlignment="1">
      <alignment horizontal="center" vertical="center"/>
    </xf>
    <xf numFmtId="0" fontId="6" fillId="3" borderId="4" xfId="0" applyFont="1" applyFill="1" applyBorder="1" applyAlignment="1">
      <alignment horizontal="center" vertical="center"/>
    </xf>
    <xf numFmtId="0" fontId="7" fillId="4" borderId="5" xfId="0" applyFont="1" applyFill="1" applyBorder="1" applyAlignment="1">
      <alignment horizontal="left"/>
    </xf>
    <xf numFmtId="0" fontId="2" fillId="0" borderId="6" xfId="0" applyFont="1" applyBorder="1" applyAlignment="1">
      <alignment horizontal="center"/>
    </xf>
    <xf numFmtId="0" fontId="7" fillId="2" borderId="7" xfId="0" applyFont="1" applyFill="1" applyBorder="1" applyAlignment="1">
      <alignment horizontal="center"/>
    </xf>
    <xf numFmtId="0" fontId="7" fillId="2" borderId="8" xfId="0" applyFont="1" applyFill="1" applyBorder="1" applyAlignment="1">
      <alignment horizontal="center"/>
    </xf>
    <xf numFmtId="0" fontId="7" fillId="4" borderId="5" xfId="0" applyFont="1" applyFill="1" applyBorder="1"/>
    <xf numFmtId="0" fontId="7" fillId="0" borderId="9" xfId="0" applyFont="1" applyBorder="1" applyAlignment="1">
      <alignment horizontal="center"/>
    </xf>
    <xf numFmtId="0" fontId="7" fillId="0" borderId="6" xfId="0" applyFont="1" applyBorder="1" applyAlignment="1">
      <alignment horizontal="center"/>
    </xf>
    <xf numFmtId="0" fontId="4" fillId="3" borderId="5" xfId="0" applyFont="1" applyFill="1" applyBorder="1" applyAlignment="1">
      <alignment horizontal="left" vertical="center"/>
    </xf>
    <xf numFmtId="0" fontId="4" fillId="3" borderId="4" xfId="0" applyFont="1" applyFill="1" applyBorder="1" applyAlignment="1">
      <alignment horizontal="center" vertical="center" wrapText="1"/>
    </xf>
    <xf numFmtId="164" fontId="6" fillId="4" borderId="5" xfId="1" applyNumberFormat="1" applyFont="1" applyFill="1" applyBorder="1" applyAlignment="1">
      <alignment horizontal="center"/>
    </xf>
  </cellXfs>
  <cellStyles count="2">
    <cellStyle name="Millier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1:F25"/>
  <sheetViews>
    <sheetView tabSelected="1" workbookViewId="0">
      <selection activeCell="H7" sqref="H7"/>
    </sheetView>
  </sheetViews>
  <sheetFormatPr baseColWidth="10" defaultRowHeight="14" x14ac:dyDescent="0.3"/>
  <cols>
    <col min="1" max="1" width="10.90625" style="1"/>
    <col min="2" max="2" width="47.7265625" style="1" bestFit="1" customWidth="1"/>
    <col min="3" max="3" width="18.81640625" style="1" customWidth="1"/>
    <col min="4" max="4" width="21.26953125" style="1" customWidth="1"/>
    <col min="5" max="5" width="14.7265625" style="1" customWidth="1"/>
    <col min="6" max="16384" width="10.90625" style="1"/>
  </cols>
  <sheetData>
    <row r="1" spans="2:6" ht="17.5" x14ac:dyDescent="0.35">
      <c r="B1" s="2" t="s">
        <v>0</v>
      </c>
      <c r="C1" s="3"/>
      <c r="D1" s="3"/>
    </row>
    <row r="2" spans="2:6" x14ac:dyDescent="0.3">
      <c r="B2" s="4" t="s">
        <v>1</v>
      </c>
      <c r="C2" s="5" t="s">
        <v>2</v>
      </c>
      <c r="D2" s="5" t="s">
        <v>3</v>
      </c>
    </row>
    <row r="3" spans="2:6" x14ac:dyDescent="0.3">
      <c r="B3" s="6"/>
      <c r="C3" s="7"/>
      <c r="D3" s="7"/>
    </row>
    <row r="4" spans="2:6" x14ac:dyDescent="0.3">
      <c r="B4" s="8" t="s">
        <v>4</v>
      </c>
      <c r="C4" s="9">
        <v>95000</v>
      </c>
      <c r="D4" s="9">
        <v>60000</v>
      </c>
    </row>
    <row r="5" spans="2:6" x14ac:dyDescent="0.3">
      <c r="B5" s="8" t="s">
        <v>5</v>
      </c>
      <c r="C5" s="9">
        <v>45000</v>
      </c>
      <c r="D5" s="9">
        <v>115000</v>
      </c>
    </row>
    <row r="6" spans="2:6" x14ac:dyDescent="0.3">
      <c r="B6" s="8" t="s">
        <v>6</v>
      </c>
      <c r="C6" s="9">
        <v>35000</v>
      </c>
      <c r="D6" s="9">
        <v>150000</v>
      </c>
    </row>
    <row r="7" spans="2:6" x14ac:dyDescent="0.3">
      <c r="B7" s="8" t="s">
        <v>7</v>
      </c>
      <c r="C7" s="9">
        <v>450000</v>
      </c>
      <c r="D7" s="10" t="s">
        <v>8</v>
      </c>
    </row>
    <row r="8" spans="2:6" x14ac:dyDescent="0.3">
      <c r="B8" s="8" t="s">
        <v>9</v>
      </c>
      <c r="C8" s="9">
        <v>169800</v>
      </c>
      <c r="D8" s="9">
        <v>240000</v>
      </c>
    </row>
    <row r="9" spans="2:6" x14ac:dyDescent="0.3">
      <c r="B9" s="11" t="s">
        <v>10</v>
      </c>
      <c r="C9" s="12">
        <f>SUM(C4:C8)</f>
        <v>794800</v>
      </c>
      <c r="D9" s="12">
        <f>SUM(D4:D8)</f>
        <v>565000</v>
      </c>
    </row>
    <row r="12" spans="2:6" ht="17.5" x14ac:dyDescent="0.35">
      <c r="B12" s="2" t="s">
        <v>11</v>
      </c>
      <c r="C12" s="3"/>
      <c r="D12" s="3"/>
      <c r="E12" s="3"/>
      <c r="F12" s="3"/>
    </row>
    <row r="13" spans="2:6" x14ac:dyDescent="0.3">
      <c r="B13" s="4" t="s">
        <v>1</v>
      </c>
      <c r="C13" s="5" t="s">
        <v>12</v>
      </c>
      <c r="D13" s="13" t="s">
        <v>13</v>
      </c>
      <c r="E13" s="13" t="s">
        <v>14</v>
      </c>
      <c r="F13" s="13" t="s">
        <v>15</v>
      </c>
    </row>
    <row r="14" spans="2:6" x14ac:dyDescent="0.3">
      <c r="B14" s="6"/>
      <c r="C14" s="7"/>
      <c r="D14" s="14"/>
      <c r="E14" s="14"/>
      <c r="F14" s="14"/>
    </row>
    <row r="15" spans="2:6" ht="18" x14ac:dyDescent="0.4">
      <c r="B15" s="15" t="s">
        <v>16</v>
      </c>
      <c r="C15" s="9">
        <v>170000</v>
      </c>
      <c r="D15" s="9">
        <v>140000</v>
      </c>
      <c r="E15" s="9">
        <f>85000*2</f>
        <v>170000</v>
      </c>
      <c r="F15" s="9">
        <v>230000</v>
      </c>
    </row>
    <row r="16" spans="2:6" x14ac:dyDescent="0.3">
      <c r="B16" s="16"/>
      <c r="C16" s="16"/>
      <c r="D16" s="16"/>
      <c r="E16" s="16"/>
    </row>
    <row r="17" spans="2:4" ht="18" x14ac:dyDescent="0.4">
      <c r="B17" s="17" t="s">
        <v>17</v>
      </c>
      <c r="C17" s="18"/>
      <c r="D17" s="18"/>
    </row>
    <row r="18" spans="2:4" x14ac:dyDescent="0.3">
      <c r="B18" s="4" t="s">
        <v>1</v>
      </c>
      <c r="C18" s="5" t="s">
        <v>18</v>
      </c>
      <c r="D18" s="5" t="s">
        <v>19</v>
      </c>
    </row>
    <row r="19" spans="2:4" x14ac:dyDescent="0.3">
      <c r="B19" s="6"/>
      <c r="C19" s="7"/>
      <c r="D19" s="7"/>
    </row>
    <row r="20" spans="2:4" ht="18" x14ac:dyDescent="0.4">
      <c r="B20" s="19" t="s">
        <v>20</v>
      </c>
      <c r="C20" s="9">
        <v>2100000</v>
      </c>
      <c r="D20" s="9">
        <f>393100+70858</f>
        <v>463958</v>
      </c>
    </row>
    <row r="21" spans="2:4" ht="18" x14ac:dyDescent="0.4">
      <c r="B21" s="19" t="s">
        <v>21</v>
      </c>
      <c r="C21" s="9">
        <v>200000</v>
      </c>
      <c r="D21" s="9">
        <f>169000+30420</f>
        <v>199420</v>
      </c>
    </row>
    <row r="22" spans="2:4" ht="18" x14ac:dyDescent="0.4">
      <c r="B22" s="20"/>
      <c r="C22" s="21"/>
      <c r="D22" s="21"/>
    </row>
    <row r="23" spans="2:4" ht="18" x14ac:dyDescent="0.4">
      <c r="B23" s="17" t="s">
        <v>22</v>
      </c>
      <c r="C23" s="18"/>
    </row>
    <row r="24" spans="2:4" ht="28" x14ac:dyDescent="0.3">
      <c r="B24" s="22" t="s">
        <v>1</v>
      </c>
      <c r="C24" s="23" t="s">
        <v>23</v>
      </c>
    </row>
    <row r="25" spans="2:4" ht="18.5" x14ac:dyDescent="0.45">
      <c r="B25" s="19" t="s">
        <v>24</v>
      </c>
      <c r="C25" s="24">
        <v>29500</v>
      </c>
    </row>
  </sheetData>
  <mergeCells count="17">
    <mergeCell ref="B23:C23"/>
    <mergeCell ref="B16:E16"/>
    <mergeCell ref="B17:D17"/>
    <mergeCell ref="B18:B19"/>
    <mergeCell ref="C18:C19"/>
    <mergeCell ref="D18:D19"/>
    <mergeCell ref="B22:D22"/>
    <mergeCell ref="B1:D1"/>
    <mergeCell ref="B2:B3"/>
    <mergeCell ref="C2:C3"/>
    <mergeCell ref="D2:D3"/>
    <mergeCell ref="B12:F12"/>
    <mergeCell ref="B13:B14"/>
    <mergeCell ref="C13:C14"/>
    <mergeCell ref="D13:D14"/>
    <mergeCell ref="E13:E14"/>
    <mergeCell ref="F13:F14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RECHERCHE DES PRESTATAIRES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2015-06-05T18:17:20Z</dcterms:created>
  <dcterms:modified xsi:type="dcterms:W3CDTF">2025-02-06T16:57:21Z</dcterms:modified>
</cp:coreProperties>
</file>