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dget Marche 22 Avril 202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<sst xmlns="http://schemas.openxmlformats.org/spreadsheetml/2006/main" count="64" uniqueCount="46">
  <si>
    <t xml:space="preserve">PLAN DE BUDGET — MARCHE DES COLLABORATEURS</t>
  </si>
  <si>
    <t xml:space="preserve">22 Avril 2026  •  Fin Pavé Fidjrossè → Plage de Togbin  •  12 km  •  ~30 participants</t>
  </si>
  <si>
    <t xml:space="preserve">Catégorie</t>
  </si>
  <si>
    <t xml:space="preserve">Désignation</t>
  </si>
  <si>
    <t xml:space="preserve">Qté / Détails</t>
  </si>
  <si>
    <t xml:space="preserve">P.U. (FCFA)</t>
  </si>
  <si>
    <t xml:space="preserve">Montant (FCFA)</t>
  </si>
  <si>
    <t xml:space="preserve">RESTAURATION &amp; BOISSONS</t>
  </si>
  <si>
    <t xml:space="preserve">Eau minérale – trajet marche</t>
  </si>
  <si>
    <t xml:space="preserve">30 bouteilles</t>
  </si>
  <si>
    <t xml:space="preserve">Biscuits – collation trajet</t>
  </si>
  <si>
    <t xml:space="preserve">30 sachets</t>
  </si>
  <si>
    <t xml:space="preserve">Brochettes de dinde – repas</t>
  </si>
  <si>
    <t xml:space="preserve">30 portions</t>
  </si>
  <si>
    <t xml:space="preserve">Pastelles – repas</t>
  </si>
  <si>
    <t xml:space="preserve">Pain – repas</t>
  </si>
  <si>
    <t xml:space="preserve">Lot global</t>
  </si>
  <si>
    <t xml:space="preserve">Riz – garniture repas</t>
  </si>
  <si>
    <t xml:space="preserve">Sous-total — RESTAURATION &amp; BOISSONS</t>
  </si>
  <si>
    <t xml:space="preserve">HÉBERGEMENT</t>
  </si>
  <si>
    <t xml:space="preserve">Chambres doubles – Cotonou</t>
  </si>
  <si>
    <t xml:space="preserve">3 chambres (1 nuit)</t>
  </si>
  <si>
    <t xml:space="preserve">Sous-total — HÉBERGEMENT</t>
  </si>
  <si>
    <t xml:space="preserve">DOTATIONS &amp; ÉQUIPEMENTS</t>
  </si>
  <si>
    <t xml:space="preserve">T-shirts personnalisés</t>
  </si>
  <si>
    <t xml:space="preserve">30 pièces</t>
  </si>
  <si>
    <t xml:space="preserve">Sacs à dos petits</t>
  </si>
  <si>
    <t xml:space="preserve">Sous-total — DOTATIONS &amp; ÉQUIPEMENTS</t>
  </si>
  <si>
    <t xml:space="preserve">SÉCURITÉ &amp; MÉDICAL</t>
  </si>
  <si>
    <t xml:space="preserve">Boîte à pharmacie complète</t>
  </si>
  <si>
    <t xml:space="preserve">1 kit</t>
  </si>
  <si>
    <t xml:space="preserve">Sapeurs-pompiers / équipe médicale</t>
  </si>
  <si>
    <t xml:space="preserve">Frais déplacement</t>
  </si>
  <si>
    <t xml:space="preserve">Sous-total — SÉCURITÉ &amp; MÉDICAL</t>
  </si>
  <si>
    <t xml:space="preserve">LOGISTIQUE &amp; DIVERS</t>
  </si>
  <si>
    <t xml:space="preserve">Transport / navette retour</t>
  </si>
  <si>
    <t xml:space="preserve">Bus liaison</t>
  </si>
  <si>
    <t xml:space="preserve">Sono &amp; matériel atelier</t>
  </si>
  <si>
    <t xml:space="preserve">Location sonorisation</t>
  </si>
  <si>
    <t xml:space="preserve">Impression &amp; signalétique</t>
  </si>
  <si>
    <t xml:space="preserve">Banderoles, balisage</t>
  </si>
  <si>
    <t xml:space="preserve">Réserve imprévus (10 %)</t>
  </si>
  <si>
    <t xml:space="preserve">Marge sécurité</t>
  </si>
  <si>
    <t xml:space="preserve">Sous-total — LOGISTIQUE &amp; DIVERS</t>
  </si>
  <si>
    <t xml:space="preserve">TOTAL GÉNÉRAL ESTIMÉ</t>
  </si>
  <si>
    <t xml:space="preserve">* Budget prévisionnel incluant une réserve de 10% pour imprévus. Montants en FCFA. À ajuster après consultation des prestataires.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</si>
</sst>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11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22222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i val="true"/>
      <sz val="9"/>
      <color rgb="FF888888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014276"/>
        <bgColor rgb="FF333399"/>
      </patternFill>
    </fill>
    <fill>
      <patternFill patternType="solid">
        <fgColor rgb="FF0072CE"/>
        <bgColor rgb="FF008080"/>
      </patternFill>
    </fill>
    <fill>
      <patternFill patternType="solid">
        <fgColor rgb="FFF07817"/>
        <bgColor rgb="FFFF9900"/>
      </patternFill>
    </fill>
    <fill>
      <patternFill patternType="solid">
        <fgColor rgb="FFEAF3FB"/>
        <bgColor rgb="FFFFFFFF"/>
      </patternFill>
    </fill>
    <fill>
      <patternFill patternType="solid">
        <fgColor rgb="FFFFFFFF"/>
        <bgColor rgb="FFEAF3FB"/>
      </patternFill>
    </fill>
    <fill>
      <patternFill patternType="solid">
        <fgColor rgb="FF888888"/>
        <bgColor rgb="FF969696"/>
      </patternFill>
    </fill>
    <fill>
      <patternFill patternType="solid">
        <fgColor rgb="FF2DA333"/>
        <bgColor rgb="FF008000"/>
      </patternFill>
    </fill>
    <fill>
      <patternFill patternType="solid">
        <fgColor rgb="FFCC4444"/>
        <bgColor rgb="FF993366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>
        <color rgb="FF014276"/>
      </left>
      <right style="thin">
        <color rgb="FF014276"/>
      </right>
      <top style="thin">
        <color rgb="FF014276"/>
      </top>
      <bottom style="thin">
        <color rgb="FF014276"/>
      </bottom>
      <diagonal/>
    </border>
    <border diagonalUp="false" diagonalDown="false">
      <left style="thin">
        <color rgb="FFF07817"/>
      </left>
      <right/>
      <top style="thin">
        <color rgb="FFF07817"/>
      </top>
      <bottom style="thin">
        <color rgb="FFF07817"/>
      </bottom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666666"/>
      </left>
      <right/>
      <top style="thin">
        <color rgb="FF666666"/>
      </top>
      <bottom style="thin">
        <color rgb="FF666666"/>
      </bottom>
      <diagonal/>
    </border>
    <border diagonalUp="false" diagonalDown="false"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 diagonalUp="false" diagonalDown="false">
      <left style="thin">
        <color rgb="FF0072CE"/>
      </left>
      <right/>
      <top style="thin">
        <color rgb="FF0072CE"/>
      </top>
      <bottom style="thin">
        <color rgb="FF0072CE"/>
      </bottom>
      <diagonal/>
    </border>
    <border diagonalUp="false" diagonalDown="false">
      <left style="thin">
        <color rgb="FF2DA333"/>
      </left>
      <right/>
      <top style="thin">
        <color rgb="FF2DA333"/>
      </top>
      <bottom style="thin">
        <color rgb="FF2DA333"/>
      </bottom>
      <diagonal/>
    </border>
    <border diagonalUp="false" diagonalDown="false">
      <left style="thin">
        <color rgb="FFCC4444"/>
      </left>
      <right/>
      <top style="thin">
        <color rgb="FFCC4444"/>
      </top>
      <bottom style="thin">
        <color rgb="FFCC4444"/>
      </bottom>
      <diagonal/>
    </border>
    <border diagonalUp="false" diagonalDown="false">
      <left style="thin">
        <color rgb="FF014276"/>
      </left>
      <right/>
      <top style="thin">
        <color rgb="FF014276"/>
      </top>
      <bottom style="thin">
        <color rgb="FF014276"/>
      </bottom>
      <diagonal/>
    </border>
    <border diagonalUp="false" diagonalDown="false">
      <left style="thin">
        <color rgb="FFF07817"/>
      </left>
      <right style="thin">
        <color rgb="FFF07817"/>
      </right>
      <top style="thin">
        <color rgb="FFF07817"/>
      </top>
      <bottom style="thin">
        <color rgb="FFF0781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5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7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7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8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9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4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88888"/>
      <rgbColor rgb="FF9999FF"/>
      <rgbColor rgb="FFCC4444"/>
      <rgbColor rgb="FFFFFFCC"/>
      <rgbColor rgb="FFEAF3FB"/>
      <rgbColor rgb="FF660066"/>
      <rgbColor rgb="FFFF8080"/>
      <rgbColor rgb="FF0072C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07817"/>
      <rgbColor rgb="FF666666"/>
      <rgbColor rgb="FF969696"/>
      <rgbColor rgb="FF014276"/>
      <rgbColor rgb="FF2DA333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8"/>
    <col collapsed="false" customWidth="true" hidden="false" outlineLevel="0" max="3" min="3" style="0" width="28"/>
    <col collapsed="false" customWidth="true" hidden="false" outlineLevel="0" max="5" min="4" style="0" width="18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</row>
    <row r="2" customFormat="false" ht="21.75" hidden="false" customHeight="true" outlineLevel="0" collapsed="false">
      <c r="A2" s="2" t="s">
        <v>1</v>
      </c>
      <c r="B2" s="2"/>
      <c r="C2" s="2"/>
      <c r="D2" s="2"/>
      <c r="E2" s="2"/>
    </row>
    <row r="3" customFormat="false" ht="7.5" hidden="false" customHeight="true" outlineLevel="0" collapsed="false"/>
    <row r="4" customFormat="false" ht="21.7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9.5" hidden="false" customHeight="true" outlineLevel="0" collapsed="false">
      <c r="A5" s="4" t="s">
        <v>7</v>
      </c>
      <c r="B5" s="4"/>
      <c r="C5" s="4"/>
      <c r="D5" s="4"/>
      <c r="E5" s="4"/>
    </row>
    <row r="6" customFormat="false" ht="18" hidden="false" customHeight="true" outlineLevel="0" collapsed="false">
      <c r="A6" s="5" t="s">
        <v>7</v>
      </c>
      <c r="B6" s="5" t="s">
        <v>8</v>
      </c>
      <c r="C6" s="5" t="s">
        <v>9</v>
      </c>
      <c r="D6" s="6" t="n">
        <v>500</v>
      </c>
      <c r="E6" s="6" t="n">
        <f aca="false">D6*30</f>
        <v>15000</v>
      </c>
    </row>
    <row r="7" customFormat="false" ht="18" hidden="false" customHeight="true" outlineLevel="0" collapsed="false">
      <c r="A7" s="7" t="s">
        <v>7</v>
      </c>
      <c r="B7" s="7" t="s">
        <v>10</v>
      </c>
      <c r="C7" s="7" t="s">
        <v>11</v>
      </c>
      <c r="D7" s="8" t="n">
        <v>500</v>
      </c>
      <c r="E7" s="8" t="n">
        <f aca="false">D7*30</f>
        <v>15000</v>
      </c>
    </row>
    <row r="8" customFormat="false" ht="18" hidden="false" customHeight="true" outlineLevel="0" collapsed="false">
      <c r="A8" s="5" t="s">
        <v>7</v>
      </c>
      <c r="B8" s="5" t="s">
        <v>12</v>
      </c>
      <c r="C8" s="5" t="s">
        <v>13</v>
      </c>
      <c r="D8" s="6" t="n">
        <v>1500</v>
      </c>
      <c r="E8" s="6" t="n">
        <f aca="false">D8*30</f>
        <v>45000</v>
      </c>
    </row>
    <row r="9" customFormat="false" ht="18" hidden="false" customHeight="true" outlineLevel="0" collapsed="false">
      <c r="A9" s="7" t="s">
        <v>7</v>
      </c>
      <c r="B9" s="7" t="s">
        <v>14</v>
      </c>
      <c r="C9" s="7" t="s">
        <v>13</v>
      </c>
      <c r="D9" s="8" t="n">
        <v>500</v>
      </c>
      <c r="E9" s="8" t="n">
        <f aca="false">D9*30</f>
        <v>15000</v>
      </c>
    </row>
    <row r="10" customFormat="false" ht="18" hidden="false" customHeight="true" outlineLevel="0" collapsed="false">
      <c r="A10" s="5" t="s">
        <v>7</v>
      </c>
      <c r="B10" s="5" t="s">
        <v>15</v>
      </c>
      <c r="C10" s="5" t="s">
        <v>16</v>
      </c>
      <c r="D10" s="6" t="n">
        <v>10000</v>
      </c>
      <c r="E10" s="6" t="n">
        <f aca="false">D10*1</f>
        <v>10000</v>
      </c>
    </row>
    <row r="11" customFormat="false" ht="18" hidden="false" customHeight="true" outlineLevel="0" collapsed="false">
      <c r="A11" s="7" t="s">
        <v>7</v>
      </c>
      <c r="B11" s="7" t="s">
        <v>17</v>
      </c>
      <c r="C11" s="7" t="s">
        <v>16</v>
      </c>
      <c r="D11" s="8" t="n">
        <v>20000</v>
      </c>
      <c r="E11" s="8" t="n">
        <f aca="false">D11*1</f>
        <v>20000</v>
      </c>
    </row>
    <row r="12" customFormat="false" ht="19.5" hidden="false" customHeight="true" outlineLevel="0" collapsed="false">
      <c r="A12" s="9" t="s">
        <v>18</v>
      </c>
      <c r="B12" s="9"/>
      <c r="C12" s="9"/>
      <c r="D12" s="9"/>
      <c r="E12" s="10" t="n">
        <f aca="false">SUM(E6:E11)</f>
        <v>120000</v>
      </c>
    </row>
    <row r="14" customFormat="false" ht="19.5" hidden="false" customHeight="true" outlineLevel="0" collapsed="false">
      <c r="A14" s="11" t="s">
        <v>19</v>
      </c>
      <c r="B14" s="11"/>
      <c r="C14" s="11"/>
      <c r="D14" s="11"/>
      <c r="E14" s="11"/>
    </row>
    <row r="15" customFormat="false" ht="18" hidden="false" customHeight="true" outlineLevel="0" collapsed="false">
      <c r="A15" s="5" t="s">
        <v>19</v>
      </c>
      <c r="B15" s="5" t="s">
        <v>20</v>
      </c>
      <c r="C15" s="5" t="s">
        <v>21</v>
      </c>
      <c r="D15" s="6" t="n">
        <v>25000</v>
      </c>
      <c r="E15" s="6" t="n">
        <f aca="false">D15*3</f>
        <v>75000</v>
      </c>
    </row>
    <row r="16" customFormat="false" ht="19.5" hidden="false" customHeight="true" outlineLevel="0" collapsed="false">
      <c r="A16" s="9" t="s">
        <v>22</v>
      </c>
      <c r="B16" s="9"/>
      <c r="C16" s="9"/>
      <c r="D16" s="9"/>
      <c r="E16" s="10" t="n">
        <f aca="false">SUM(E15:E15)</f>
        <v>75000</v>
      </c>
    </row>
    <row r="18" customFormat="false" ht="19.5" hidden="false" customHeight="true" outlineLevel="0" collapsed="false">
      <c r="A18" s="12" t="s">
        <v>23</v>
      </c>
      <c r="B18" s="12"/>
      <c r="C18" s="12"/>
      <c r="D18" s="12"/>
      <c r="E18" s="12"/>
    </row>
    <row r="19" customFormat="false" ht="18" hidden="false" customHeight="true" outlineLevel="0" collapsed="false">
      <c r="A19" s="5" t="s">
        <v>23</v>
      </c>
      <c r="B19" s="5" t="s">
        <v>24</v>
      </c>
      <c r="C19" s="5" t="s">
        <v>25</v>
      </c>
      <c r="D19" s="6" t="n">
        <v>3000</v>
      </c>
      <c r="E19" s="6" t="n">
        <f aca="false">D19*30</f>
        <v>90000</v>
      </c>
    </row>
    <row r="20" customFormat="false" ht="18" hidden="false" customHeight="true" outlineLevel="0" collapsed="false">
      <c r="A20" s="7" t="s">
        <v>23</v>
      </c>
      <c r="B20" s="7" t="s">
        <v>26</v>
      </c>
      <c r="C20" s="7" t="s">
        <v>25</v>
      </c>
      <c r="D20" s="8" t="n">
        <v>5000</v>
      </c>
      <c r="E20" s="8" t="n">
        <f aca="false">D20*30</f>
        <v>150000</v>
      </c>
    </row>
    <row r="21" customFormat="false" ht="19.5" hidden="false" customHeight="true" outlineLevel="0" collapsed="false">
      <c r="A21" s="9" t="s">
        <v>27</v>
      </c>
      <c r="B21" s="9"/>
      <c r="C21" s="9"/>
      <c r="D21" s="9"/>
      <c r="E21" s="10" t="n">
        <f aca="false">SUM(E19:E20)</f>
        <v>240000</v>
      </c>
    </row>
    <row r="23" customFormat="false" ht="19.5" hidden="false" customHeight="true" outlineLevel="0" collapsed="false">
      <c r="A23" s="13" t="s">
        <v>28</v>
      </c>
      <c r="B23" s="13"/>
      <c r="C23" s="13"/>
      <c r="D23" s="13"/>
      <c r="E23" s="13"/>
    </row>
    <row r="24" customFormat="false" ht="18" hidden="false" customHeight="true" outlineLevel="0" collapsed="false">
      <c r="A24" s="5" t="s">
        <v>28</v>
      </c>
      <c r="B24" s="5" t="s">
        <v>29</v>
      </c>
      <c r="C24" s="5" t="s">
        <v>30</v>
      </c>
      <c r="D24" s="6" t="n">
        <v>25000</v>
      </c>
      <c r="E24" s="6" t="n">
        <f aca="false">D24*1</f>
        <v>25000</v>
      </c>
    </row>
    <row r="25" customFormat="false" ht="18" hidden="false" customHeight="true" outlineLevel="0" collapsed="false">
      <c r="A25" s="7" t="s">
        <v>28</v>
      </c>
      <c r="B25" s="7" t="s">
        <v>31</v>
      </c>
      <c r="C25" s="7" t="s">
        <v>32</v>
      </c>
      <c r="D25" s="8" t="n">
        <v>30000</v>
      </c>
      <c r="E25" s="8" t="n">
        <f aca="false">D25*1</f>
        <v>30000</v>
      </c>
    </row>
    <row r="26" customFormat="false" ht="19.5" hidden="false" customHeight="true" outlineLevel="0" collapsed="false">
      <c r="A26" s="9" t="s">
        <v>33</v>
      </c>
      <c r="B26" s="9"/>
      <c r="C26" s="9"/>
      <c r="D26" s="9"/>
      <c r="E26" s="10" t="n">
        <f aca="false">SUM(E24:E25)</f>
        <v>55000</v>
      </c>
    </row>
    <row r="28" customFormat="false" ht="19.5" hidden="false" customHeight="true" outlineLevel="0" collapsed="false">
      <c r="A28" s="14" t="s">
        <v>34</v>
      </c>
      <c r="B28" s="14"/>
      <c r="C28" s="14"/>
      <c r="D28" s="14"/>
      <c r="E28" s="14"/>
    </row>
    <row r="29" customFormat="false" ht="18" hidden="false" customHeight="true" outlineLevel="0" collapsed="false">
      <c r="A29" s="5" t="s">
        <v>34</v>
      </c>
      <c r="B29" s="5" t="s">
        <v>35</v>
      </c>
      <c r="C29" s="5" t="s">
        <v>36</v>
      </c>
      <c r="D29" s="6" t="n">
        <v>40000</v>
      </c>
      <c r="E29" s="6" t="n">
        <f aca="false">D29*1</f>
        <v>40000</v>
      </c>
    </row>
    <row r="30" customFormat="false" ht="18" hidden="false" customHeight="true" outlineLevel="0" collapsed="false">
      <c r="A30" s="7" t="s">
        <v>34</v>
      </c>
      <c r="B30" s="7" t="s">
        <v>37</v>
      </c>
      <c r="C30" s="7" t="s">
        <v>38</v>
      </c>
      <c r="D30" s="8" t="n">
        <v>30000</v>
      </c>
      <c r="E30" s="8" t="n">
        <f aca="false">D30*1</f>
        <v>30000</v>
      </c>
    </row>
    <row r="31" customFormat="false" ht="18" hidden="false" customHeight="true" outlineLevel="0" collapsed="false">
      <c r="A31" s="5" t="s">
        <v>34</v>
      </c>
      <c r="B31" s="5" t="s">
        <v>39</v>
      </c>
      <c r="C31" s="5" t="s">
        <v>40</v>
      </c>
      <c r="D31" s="6" t="n">
        <v>20000</v>
      </c>
      <c r="E31" s="6" t="n">
        <f aca="false">D31*1</f>
        <v>20000</v>
      </c>
    </row>
    <row r="32" customFormat="false" ht="18" hidden="false" customHeight="true" outlineLevel="0" collapsed="false">
      <c r="A32" s="7" t="s">
        <v>34</v>
      </c>
      <c r="B32" s="7" t="s">
        <v>41</v>
      </c>
      <c r="C32" s="7" t="s">
        <v>42</v>
      </c>
      <c r="D32" s="8" t="n">
        <v>58000</v>
      </c>
      <c r="E32" s="8" t="n">
        <f aca="false">D32*1</f>
        <v>58000</v>
      </c>
    </row>
    <row r="33" customFormat="false" ht="19.5" hidden="false" customHeight="true" outlineLevel="0" collapsed="false">
      <c r="A33" s="9" t="s">
        <v>43</v>
      </c>
      <c r="B33" s="9"/>
      <c r="C33" s="9"/>
      <c r="D33" s="9"/>
      <c r="E33" s="10" t="n">
        <f aca="false">SUM(E29:E32)</f>
        <v>148000</v>
      </c>
    </row>
    <row r="35" customFormat="false" ht="30" hidden="false" customHeight="true" outlineLevel="0" collapsed="false">
      <c r="A35" s="15" t="s">
        <v>44</v>
      </c>
      <c r="B35" s="15"/>
      <c r="C35" s="15"/>
      <c r="D35" s="15"/>
      <c r="E35" s="16" t="n">
        <f aca="false">E12+E16+E21+E26+E33</f>
        <v>638000</v>
      </c>
    </row>
    <row r="37" customFormat="false" ht="15" hidden="false" customHeight="true" outlineLevel="0" collapsed="false">
      <c r="A37" s="17" t="s">
        <v>45</v>
      </c>
      <c r="B37" s="17"/>
      <c r="C37" s="17"/>
      <c r="D37" s="17"/>
      <c r="E37" s="17"/>
    </row>
  </sheetData>
  <mergeCells count="14">
    <mergeCell ref="A1:E1"/>
    <mergeCell ref="A2:E2"/>
    <mergeCell ref="A5:E5"/>
    <mergeCell ref="A12:D12"/>
    <mergeCell ref="A14:E14"/>
    <mergeCell ref="A16:D16"/>
    <mergeCell ref="A18:E18"/>
    <mergeCell ref="A21:D21"/>
    <mergeCell ref="A23:E23"/>
    <mergeCell ref="A26:D26"/>
    <mergeCell ref="A28:E28"/>
    <mergeCell ref="A33:D33"/>
    <mergeCell ref="A35:D35"/>
    <mergeCell ref="A37:E3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2026-03-30T17:39:12Z</dcterms:created>
  <dc:creator>openpyxl</dc:creator>
  <dc:description/>
  <dc:language>en-US</dc:language>
  <cp:lastModifiedBy/>
  <dcterms:modified xsi:type="dcterms:W3CDTF">2026-03-30T17:39:12Z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