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📊 Dashboard" sheetId="1" state="visible" r:id="rId2"/>
    <sheet name="Inventaire" sheetId="2" state="visible" r:id="rId3"/>
    <sheet name="⚙ Référentiels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<sst xmlns="http://schemas.openxmlformats.org/spreadsheetml/2006/main" count="350" uniqueCount="267">
  <si>
    <t xml:space="preserve">netBYus  ·  Inventaire des Serveurs Internes</t>
  </si>
  <si>
    <t xml:space="preserve">TOTAL SERVEURS</t>
  </si>
  <si>
    <t xml:space="preserve">ACTIFS</t>
  </si>
  <si>
    <t xml:space="preserve">CRITIQUES</t>
  </si>
  <si>
    <t xml:space="preserve">MAINTENANCE</t>
  </si>
  <si>
    <t xml:space="preserve">DÉCOMMISSIONNÉS</t>
  </si>
  <si>
    <t xml:space="preserve">RGPD</t>
  </si>
  <si>
    <t xml:space="preserve">  📁  PAR ENVIRONNEMENT</t>
  </si>
  <si>
    <t xml:space="preserve">  🎯  PAR CRITICITÉ</t>
  </si>
  <si>
    <t xml:space="preserve">Environnement</t>
  </si>
  <si>
    <t xml:space="preserve">Serveurs</t>
  </si>
  <si>
    <t xml:space="preserve">%</t>
  </si>
  <si>
    <t xml:space="preserve">Criticité</t>
  </si>
  <si>
    <t xml:space="preserve">Production</t>
  </si>
  <si>
    <t xml:space="preserve">Critique</t>
  </si>
  <si>
    <t xml:space="preserve">Préproduction</t>
  </si>
  <si>
    <t xml:space="preserve">Important</t>
  </si>
  <si>
    <t xml:space="preserve">Développement</t>
  </si>
  <si>
    <t xml:space="preserve">Standard</t>
  </si>
  <si>
    <t xml:space="preserve">Test</t>
  </si>
  <si>
    <t xml:space="preserve">Faible</t>
  </si>
  <si>
    <t xml:space="preserve">  ☁️  PAR FOURNISSEUR</t>
  </si>
  <si>
    <t xml:space="preserve">  🔐  ALERTES SSL / TLS</t>
  </si>
  <si>
    <t xml:space="preserve">Fournisseur</t>
  </si>
  <si>
    <t xml:space="preserve">Statut</t>
  </si>
  <si>
    <t xml:space="preserve">Nb</t>
  </si>
  <si>
    <t xml:space="preserve">OVH</t>
  </si>
  <si>
    <t xml:space="preserve">SSL expirés</t>
  </si>
  <si>
    <t xml:space="preserve">AWS</t>
  </si>
  <si>
    <t xml:space="preserve">&lt; 30 jours</t>
  </si>
  <si>
    <t xml:space="preserve">Azure</t>
  </si>
  <si>
    <t xml:space="preserve">&lt; 90 jours</t>
  </si>
  <si>
    <t xml:space="preserve">GCP</t>
  </si>
  <si>
    <t xml:space="preserve">SSL OK (≥90j)</t>
  </si>
  <si>
    <t xml:space="preserve">On-premise</t>
  </si>
  <si>
    <t xml:space="preserve">Hetzner</t>
  </si>
  <si>
    <t xml:space="preserve">Autre</t>
  </si>
  <si>
    <t xml:space="preserve">  💾  ÉTAT DES SAUVEGARDES</t>
  </si>
  <si>
    <t xml:space="preserve">  🖥  SYSTÈMES D'EXPLOITATION</t>
  </si>
  <si>
    <t xml:space="preserve">OS</t>
  </si>
  <si>
    <t xml:space="preserve">Backup &lt; 1 jour</t>
  </si>
  <si>
    <t xml:space="preserve">Ubuntu</t>
  </si>
  <si>
    <t xml:space="preserve">Backup 1–7 jours</t>
  </si>
  <si>
    <t xml:space="preserve">Debian</t>
  </si>
  <si>
    <t xml:space="preserve">Backup &gt; 7 jours</t>
  </si>
  <si>
    <t xml:space="preserve">Rocky Linux</t>
  </si>
  <si>
    <t xml:space="preserve">Jamais sauvegardé</t>
  </si>
  <si>
    <t xml:space="preserve">Windows Server</t>
  </si>
  <si>
    <t xml:space="preserve">CentOS</t>
  </si>
  <si>
    <t xml:space="preserve">Mis à jour le :</t>
  </si>
  <si>
    <t xml:space="preserve">🖥  INVENTAIRE DES SERVEURS INTERNES — netBYus</t>
  </si>
  <si>
    <t xml:space="preserve">A. Identification Générale</t>
  </si>
  <si>
    <t xml:space="preserve">B. Informations Techniques</t>
  </si>
  <si>
    <t xml:space="preserve">C. Applications &amp; Services</t>
  </si>
  <si>
    <t xml:space="preserve">D. Sécurité &amp; Accès</t>
  </si>
  <si>
    <t xml:space="preserve">E. Sauvegardes</t>
  </si>
  <si>
    <t xml:space="preserve">F. Monitoring &amp; Maintenance</t>
  </si>
  <si>
    <t xml:space="preserve">G. Conformité RGPD</t>
  </si>
  <si>
    <t xml:space="preserve">H. Cycle de Vie</t>
  </si>
  <si>
    <t xml:space="preserve">Nom du Serveur</t>
  </si>
  <si>
    <t xml:space="preserve">Rôle Fonctionnel</t>
  </si>
  <si>
    <t xml:space="preserve">Description</t>
  </si>
  <si>
    <t xml:space="preserve">Système d'Exploitation</t>
  </si>
  <si>
    <t xml:space="preserve">Type Hébergement</t>
  </si>
  <si>
    <t xml:space="preserve">CPU (cœurs)</t>
  </si>
  <si>
    <t xml:space="preserve">RAM (Go)</t>
  </si>
  <si>
    <t xml:space="preserve">Disque (Go)</t>
  </si>
  <si>
    <t xml:space="preserve">Type Disque</t>
  </si>
  <si>
    <t xml:space="preserve">IPv4 Publique</t>
  </si>
  <si>
    <t xml:space="preserve">IPv4 Privée</t>
  </si>
  <si>
    <t xml:space="preserve">IPv6</t>
  </si>
  <si>
    <t xml:space="preserve">FQDN / Domaine</t>
  </si>
  <si>
    <t xml:space="preserve">Applications Hébergées</t>
  </si>
  <si>
    <t xml:space="preserve">Bases de Données</t>
  </si>
  <si>
    <t xml:space="preserve">Versions Logicielles</t>
  </si>
  <si>
    <t xml:space="preserve">Ports Réseau</t>
  </si>
  <si>
    <t xml:space="preserve">Services Actifs</t>
  </si>
  <si>
    <t xml:space="preserve">Utilisateurs Systèmes</t>
  </si>
  <si>
    <t xml:space="preserve">Méthode Auth.</t>
  </si>
  <si>
    <t xml:space="preserve">Règles Firewall</t>
  </si>
  <si>
    <t xml:space="preserve">Domaines SSL/TLS</t>
  </si>
  <si>
    <t xml:space="preserve">Date Expiration SSL</t>
  </si>
  <si>
    <t xml:space="preserve">⚡ Jours avant exp. SSL</t>
  </si>
  <si>
    <t xml:space="preserve">Mesures Sécurité</t>
  </si>
  <si>
    <t xml:space="preserve">Accès Distants</t>
  </si>
  <si>
    <t xml:space="preserve">Dernier Audit Sécurité</t>
  </si>
  <si>
    <t xml:space="preserve">Statut Conformité</t>
  </si>
  <si>
    <t xml:space="preserve">Stratégie Backup</t>
  </si>
  <si>
    <t xml:space="preserve">Emplacement Backup</t>
  </si>
  <si>
    <t xml:space="preserve">Rétention</t>
  </si>
  <si>
    <t xml:space="preserve">Fréquence Backup</t>
  </si>
  <si>
    <t xml:space="preserve">Dernier Backup Réussi</t>
  </si>
  <si>
    <t xml:space="preserve">⚡ Statut Backup</t>
  </si>
  <si>
    <t xml:space="preserve">Outils Monitoring</t>
  </si>
  <si>
    <t xml:space="preserve">Alertes Configurées</t>
  </si>
  <si>
    <t xml:space="preserve">Dernière MàJ Système</t>
  </si>
  <si>
    <t xml:space="preserve">Prochaine Maintenance</t>
  </si>
  <si>
    <t xml:space="preserve">⚡ Jours avant maintenance</t>
  </si>
  <si>
    <t xml:space="preserve">Responsable Principal</t>
  </si>
  <si>
    <t xml:space="preserve">Responsable Backup</t>
  </si>
  <si>
    <t xml:space="preserve">Contact Escalade</t>
  </si>
  <si>
    <t xml:space="preserve">Traite Données Perso.</t>
  </si>
  <si>
    <t xml:space="preserve">Type de Données</t>
  </si>
  <si>
    <t xml:space="preserve">Base Légale</t>
  </si>
  <si>
    <t xml:space="preserve">Mesures Protection RGPD</t>
  </si>
  <si>
    <t xml:space="preserve">Dernière Revue RGPD</t>
  </si>
  <si>
    <t xml:space="preserve">DPO Contact</t>
  </si>
  <si>
    <t xml:space="preserve">Registre RGPD Réf.</t>
  </si>
  <si>
    <t xml:space="preserve">Mise en Service</t>
  </si>
  <si>
    <t xml:space="preserve">Fin de Vie (EOL)</t>
  </si>
  <si>
    <t xml:space="preserve">Garantie Matérielle</t>
  </si>
  <si>
    <t xml:space="preserve">Contrat Support</t>
  </si>
  <si>
    <t xml:space="preserve">srv-prod-web-01</t>
  </si>
  <si>
    <t xml:space="preserve">Serveur Web Principal</t>
  </si>
  <si>
    <t xml:space="preserve">Nginx + WordPress production</t>
  </si>
  <si>
    <t xml:space="preserve">Actif</t>
  </si>
  <si>
    <t xml:space="preserve">Ubuntu 22.04 LTS</t>
  </si>
  <si>
    <t xml:space="preserve">VPS</t>
  </si>
  <si>
    <t xml:space="preserve">SSD</t>
  </si>
  <si>
    <t xml:space="preserve">91.134.22.10</t>
  </si>
  <si>
    <t xml:space="preserve">10.0.0.1</t>
  </si>
  <si>
    <t xml:space="preserve">2a01::1</t>
  </si>
  <si>
    <t xml:space="preserve">web01.monentreprise.com</t>
  </si>
  <si>
    <t xml:space="preserve">Nginx 1.24, PHP 8.2, WordPress 6.5</t>
  </si>
  <si>
    <t xml:space="preserve">MySQL 8.0 — db_wordpress (12 Go)</t>
  </si>
  <si>
    <t xml:space="preserve">Nginx 1.24 / PHP 8.2 / WP 6.5</t>
  </si>
  <si>
    <t xml:space="preserve">80,443,22</t>
  </si>
  <si>
    <t xml:space="preserve">Web, SSH, HTTPS</t>
  </si>
  <si>
    <t xml:space="preserve">root, deploy, www-data</t>
  </si>
  <si>
    <t xml:space="preserve">SSH Clé</t>
  </si>
  <si>
    <t xml:space="preserve">80 IN, 443 IN, 22 IN (IP restreinte)</t>
  </si>
  <si>
    <t xml:space="preserve">monentreprise.com</t>
  </si>
  <si>
    <t xml:space="preserve">2025-09-15</t>
  </si>
  <si>
    <t xml:space="preserve">Fail2ban, UFW, ClamAV</t>
  </si>
  <si>
    <t xml:space="preserve">SSH, VPN</t>
  </si>
  <si>
    <t xml:space="preserve">2024-11-01</t>
  </si>
  <si>
    <t xml:space="preserve">Conforme</t>
  </si>
  <si>
    <t xml:space="preserve">Complète + Incrémentielle</t>
  </si>
  <si>
    <t xml:space="preserve">OVH Object Storage</t>
  </si>
  <si>
    <t xml:space="preserve">30 jours</t>
  </si>
  <si>
    <t xml:space="preserve">Quotidienne</t>
  </si>
  <si>
    <t xml:space="preserve">2026-04-12</t>
  </si>
  <si>
    <t xml:space="preserve">Zabbix, Uptime Robot</t>
  </si>
  <si>
    <t xml:space="preserve">CPU&gt;85%, RAM&gt;90%, Disk&gt;80%</t>
  </si>
  <si>
    <t xml:space="preserve">2026-04-01</t>
  </si>
  <si>
    <t xml:space="preserve">2026-05-15</t>
  </si>
  <si>
    <t xml:space="preserve">Jean Dupont — j.dupont@corp.com</t>
  </si>
  <si>
    <t xml:space="preserve">Marie Martin — m.martin@corp.com</t>
  </si>
  <si>
    <t xml:space="preserve">DSI — dsi@corp.com</t>
  </si>
  <si>
    <t xml:space="preserve">Oui</t>
  </si>
  <si>
    <t xml:space="preserve">Identité, Contact</t>
  </si>
  <si>
    <t xml:space="preserve">Consentement</t>
  </si>
  <si>
    <t xml:space="preserve">Chiffrement AES-256</t>
  </si>
  <si>
    <t xml:space="preserve">2026-01-15</t>
  </si>
  <si>
    <t xml:space="preserve">dpo@corp.com</t>
  </si>
  <si>
    <t xml:space="preserve">RGPD-2024-001</t>
  </si>
  <si>
    <t xml:space="preserve">2022-03-10</t>
  </si>
  <si>
    <t xml:space="preserve">2027-03-10</t>
  </si>
  <si>
    <t xml:space="preserve">N/A</t>
  </si>
  <si>
    <t xml:space="preserve">OVH Pro — exp. 2027-03</t>
  </si>
  <si>
    <t xml:space="preserve">srv-dev-app-02</t>
  </si>
  <si>
    <t xml:space="preserve">Serveur Développement</t>
  </si>
  <si>
    <t xml:space="preserve">Env. dev équipe backend</t>
  </si>
  <si>
    <t xml:space="preserve">Debian 12</t>
  </si>
  <si>
    <t xml:space="preserve">Physique</t>
  </si>
  <si>
    <t xml:space="preserve">HDD</t>
  </si>
  <si>
    <t xml:space="preserve">192.168.1.50</t>
  </si>
  <si>
    <t xml:space="preserve">dev02.lan.corp</t>
  </si>
  <si>
    <t xml:space="preserve">Node.js 20, Docker 24</t>
  </si>
  <si>
    <t xml:space="preserve">PostgreSQL 15 — db_dev (3 Go)</t>
  </si>
  <si>
    <t xml:space="preserve">Node.js 20.11 / Docker 24.0</t>
  </si>
  <si>
    <t xml:space="preserve">3000,5432,22</t>
  </si>
  <si>
    <t xml:space="preserve">App, BDD, SSH</t>
  </si>
  <si>
    <t xml:space="preserve">root, devuser, docker</t>
  </si>
  <si>
    <t xml:space="preserve">Mot de passe</t>
  </si>
  <si>
    <t xml:space="preserve">Réseau interne uniquement</t>
  </si>
  <si>
    <t xml:space="preserve">UFW</t>
  </si>
  <si>
    <t xml:space="preserve">SSH interne</t>
  </si>
  <si>
    <t xml:space="preserve">2025-06-01</t>
  </si>
  <si>
    <t xml:space="preserve">Non évalué</t>
  </si>
  <si>
    <t xml:space="preserve">Complète hebdomadaire</t>
  </si>
  <si>
    <t xml:space="preserve">NAS local</t>
  </si>
  <si>
    <t xml:space="preserve">7 jours</t>
  </si>
  <si>
    <t xml:space="preserve">Hebdomadaire</t>
  </si>
  <si>
    <t xml:space="preserve">2026-04-06</t>
  </si>
  <si>
    <t xml:space="preserve">Prometheus, Grafana</t>
  </si>
  <si>
    <t xml:space="preserve">Disque&gt;90%</t>
  </si>
  <si>
    <t xml:space="preserve">2026-03-15</t>
  </si>
  <si>
    <t xml:space="preserve">2026-06-01</t>
  </si>
  <si>
    <t xml:space="preserve">Ali Hassan — a.hassan@corp.com</t>
  </si>
  <si>
    <t xml:space="preserve">Non</t>
  </si>
  <si>
    <t xml:space="preserve">Réseau privé isolé</t>
  </si>
  <si>
    <t xml:space="preserve">2020-06-01</t>
  </si>
  <si>
    <t xml:space="preserve">Expirée</t>
  </si>
  <si>
    <t xml:space="preserve">Fin de vie — migration prévue</t>
  </si>
  <si>
    <t xml:space="preserve">srv-bdd-prod-03</t>
  </si>
  <si>
    <t xml:space="preserve">Serveur BDD Production</t>
  </si>
  <si>
    <t xml:space="preserve">Bases de données critiques ERP</t>
  </si>
  <si>
    <t xml:space="preserve">Rocky Linux 9</t>
  </si>
  <si>
    <t xml:space="preserve">Cloud</t>
  </si>
  <si>
    <t xml:space="preserve">NVMe</t>
  </si>
  <si>
    <t xml:space="preserve">35.180.14.7</t>
  </si>
  <si>
    <t xml:space="preserve">172.31.0.10</t>
  </si>
  <si>
    <t xml:space="preserve">2600::1</t>
  </si>
  <si>
    <t xml:space="preserve">db01.aws.monentreprise.com</t>
  </si>
  <si>
    <t xml:space="preserve">PostgreSQL 15, Redis 7</t>
  </si>
  <si>
    <t xml:space="preserve">PostgreSQL 15 — db_erp (85 Go), db_reporting (12 Go)</t>
  </si>
  <si>
    <t xml:space="preserve">PostgreSQL 15.4 / Redis 7.2</t>
  </si>
  <si>
    <t xml:space="preserve">5432,6379,22</t>
  </si>
  <si>
    <t xml:space="preserve">BDD, Cache, SSH</t>
  </si>
  <si>
    <t xml:space="preserve">postgres, redis, admin</t>
  </si>
  <si>
    <t xml:space="preserve">SSH+2FA</t>
  </si>
  <si>
    <t xml:space="preserve">5432 VPC only, 22 Bastion</t>
  </si>
  <si>
    <t xml:space="preserve">api.monentreprise.com</t>
  </si>
  <si>
    <t xml:space="preserve">2026-08-20</t>
  </si>
  <si>
    <t xml:space="preserve">Fail2ban, SELinux, AWS Shield</t>
  </si>
  <si>
    <t xml:space="preserve">VPN, Bastion</t>
  </si>
  <si>
    <t xml:space="preserve">2026-02-15</t>
  </si>
  <si>
    <t xml:space="preserve">Continue (WAL) + Quotidienne</t>
  </si>
  <si>
    <t xml:space="preserve">AWS S3 + Snapshot EBS</t>
  </si>
  <si>
    <t xml:space="preserve">90 jours</t>
  </si>
  <si>
    <t xml:space="preserve">CloudWatch, Datadog</t>
  </si>
  <si>
    <t xml:space="preserve">Latence BDD, Connexions max</t>
  </si>
  <si>
    <t xml:space="preserve">2026-04-05</t>
  </si>
  <si>
    <t xml:space="preserve">2026-04-30</t>
  </si>
  <si>
    <t xml:space="preserve">Sara Kone — s.kone@corp.com</t>
  </si>
  <si>
    <t xml:space="preserve">AWS Support</t>
  </si>
  <si>
    <t xml:space="preserve">Financières, RH, Identité</t>
  </si>
  <si>
    <t xml:space="preserve">Contrat</t>
  </si>
  <si>
    <t xml:space="preserve">AES-256, Pseudonymisation, IAM</t>
  </si>
  <si>
    <t xml:space="preserve">2026-03-01</t>
  </si>
  <si>
    <t xml:space="preserve">RGPD-2024-003</t>
  </si>
  <si>
    <t xml:space="preserve">2023-01-15</t>
  </si>
  <si>
    <t xml:space="preserve">2028-01-15</t>
  </si>
  <si>
    <t xml:space="preserve">AWS Enterprise — actif</t>
  </si>
  <si>
    <t xml:space="preserve">⚙  RÉFÉRENTIELS — Listes de valeurs autorisées</t>
  </si>
  <si>
    <t xml:space="preserve">Statut Serveur</t>
  </si>
  <si>
    <t xml:space="preserve">Auth. Méthode</t>
  </si>
  <si>
    <t xml:space="preserve">Fréq. Backup</t>
  </si>
  <si>
    <t xml:space="preserve">Base Légale RGPD</t>
  </si>
  <si>
    <t xml:space="preserve">Monitoring</t>
  </si>
  <si>
    <t xml:space="preserve">Type OS</t>
  </si>
  <si>
    <t xml:space="preserve">Zabbix</t>
  </si>
  <si>
    <t xml:space="preserve">Maintenance</t>
  </si>
  <si>
    <t xml:space="preserve">Dédié</t>
  </si>
  <si>
    <t xml:space="preserve">Nagios</t>
  </si>
  <si>
    <t xml:space="preserve">Décommissionné</t>
  </si>
  <si>
    <t xml:space="preserve">2FA</t>
  </si>
  <si>
    <t xml:space="preserve">Mensuelle</t>
  </si>
  <si>
    <t xml:space="preserve">Obligation légale</t>
  </si>
  <si>
    <t xml:space="preserve">Prometheus</t>
  </si>
  <si>
    <t xml:space="preserve">Virtualisé</t>
  </si>
  <si>
    <t xml:space="preserve">SSD+HDD</t>
  </si>
  <si>
    <t xml:space="preserve">Temps réel</t>
  </si>
  <si>
    <t xml:space="preserve">Intérêt légitime</t>
  </si>
  <si>
    <t xml:space="preserve">Grafana</t>
  </si>
  <si>
    <t xml:space="preserve">Hybrid</t>
  </si>
  <si>
    <t xml:space="preserve">Certificat</t>
  </si>
  <si>
    <t xml:space="preserve">Manuelle</t>
  </si>
  <si>
    <t xml:space="preserve">Datadog</t>
  </si>
  <si>
    <t xml:space="preserve">Conteneur</t>
  </si>
  <si>
    <t xml:space="preserve">MFA</t>
  </si>
  <si>
    <t xml:space="preserve">CloudWatch</t>
  </si>
  <si>
    <t xml:space="preserve">FreeBSD</t>
  </si>
  <si>
    <t xml:space="preserve">Scaleway</t>
  </si>
  <si>
    <t xml:space="preserve">Uptime Robot</t>
  </si>
  <si>
    <t xml:space="preserve">Checkmk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</si>
</sst>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General"/>
    <numFmt numFmtId="166" formatCode="0.0\%"/>
    <numFmt numFmtId="167" formatCode="dd/mm/yyyy"/>
    <numFmt numFmtId="168" formatCode="0&quot; j&quot;"/>
  </numFmts>
  <fonts count="2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FFFFFF"/>
      <name val="Poppins"/>
      <family val="0"/>
      <charset val="1"/>
    </font>
    <font>
      <b val="true"/>
      <sz val="8"/>
      <color rgb="FFFFFFFF"/>
      <name val="Poppins"/>
      <family val="0"/>
      <charset val="1"/>
    </font>
    <font>
      <b val="true"/>
      <sz val="28"/>
      <color rgb="FF014276"/>
      <name val="Poppins"/>
      <family val="0"/>
      <charset val="1"/>
    </font>
    <font>
      <b val="true"/>
      <sz val="28"/>
      <color rgb="FF2DA333"/>
      <name val="Poppins"/>
      <family val="0"/>
      <charset val="1"/>
    </font>
    <font>
      <b val="true"/>
      <sz val="28"/>
      <color rgb="FFF07817"/>
      <name val="Poppins"/>
      <family val="0"/>
      <charset val="1"/>
    </font>
    <font>
      <b val="true"/>
      <sz val="28"/>
      <color rgb="FF0072CE"/>
      <name val="Poppins"/>
      <family val="0"/>
      <charset val="1"/>
    </font>
    <font>
      <b val="true"/>
      <sz val="10"/>
      <color rgb="FFFFFFFF"/>
      <name val="Poppins"/>
      <family val="0"/>
      <charset val="1"/>
    </font>
    <font>
      <b val="true"/>
      <sz val="9"/>
      <color rgb="FFFFFFFF"/>
      <name val="Poppins"/>
      <family val="0"/>
      <charset val="1"/>
    </font>
    <font>
      <sz val="10"/>
      <color rgb="FF000000"/>
      <name val="Poppins"/>
      <family val="0"/>
      <charset val="1"/>
    </font>
    <font>
      <b val="true"/>
      <sz val="13"/>
      <color rgb="FFF07817"/>
      <name val="Poppins"/>
      <family val="0"/>
      <charset val="1"/>
    </font>
    <font>
      <b val="true"/>
      <sz val="13"/>
      <color rgb="FF0072CE"/>
      <name val="Poppins"/>
      <family val="0"/>
      <charset val="1"/>
    </font>
    <font>
      <b val="true"/>
      <sz val="13"/>
      <color rgb="FF2DA333"/>
      <name val="Poppins"/>
      <family val="0"/>
      <charset val="1"/>
    </font>
    <font>
      <b val="true"/>
      <sz val="13"/>
      <color rgb="FF014276"/>
      <name val="Poppins"/>
      <family val="0"/>
      <charset val="1"/>
    </font>
    <font>
      <i val="true"/>
      <sz val="9"/>
      <color rgb="FF000000"/>
      <name val="Poppins"/>
      <family val="0"/>
      <charset val="1"/>
    </font>
    <font>
      <b val="true"/>
      <sz val="9"/>
      <color rgb="FF014276"/>
      <name val="Poppins"/>
      <family val="0"/>
      <charset val="1"/>
    </font>
    <font>
      <b val="true"/>
      <sz val="18"/>
      <color rgb="FFFFFFFF"/>
      <name val="Poppins"/>
      <family val="0"/>
      <charset val="1"/>
    </font>
    <font>
      <b val="true"/>
      <i val="true"/>
      <sz val="9"/>
      <color rgb="FFFFFFFF"/>
      <name val="Poppins"/>
      <family val="0"/>
      <charset val="1"/>
    </font>
    <font>
      <sz val="9"/>
      <color rgb="FF000000"/>
      <name val="Poppins"/>
      <family val="0"/>
      <charset val="1"/>
    </font>
    <font>
      <b val="true"/>
      <sz val="9"/>
      <color rgb="FFF07817"/>
      <name val="Poppins"/>
      <family val="0"/>
      <charset val="1"/>
    </font>
    <font>
      <b val="true"/>
      <sz val="9"/>
      <color rgb="FF2DA333"/>
      <name val="Poppins"/>
      <family val="0"/>
      <charset val="1"/>
    </font>
    <font>
      <b val="true"/>
      <sz val="9"/>
      <color rgb="FF0072CE"/>
      <name val="Poppins"/>
      <family val="0"/>
      <charset val="1"/>
    </font>
    <font>
      <b val="true"/>
      <sz val="14"/>
      <color rgb="FFFFFFFF"/>
      <name val="Poppins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014276"/>
        <bgColor rgb="FF333399"/>
      </patternFill>
    </fill>
    <fill>
      <patternFill patternType="solid">
        <fgColor rgb="FF2DA333"/>
        <bgColor rgb="FF008000"/>
      </patternFill>
    </fill>
    <fill>
      <patternFill patternType="solid">
        <fgColor rgb="FFF07817"/>
        <bgColor rgb="FFFF9900"/>
      </patternFill>
    </fill>
    <fill>
      <patternFill patternType="solid">
        <fgColor rgb="FF0072CE"/>
        <bgColor rgb="FF008080"/>
      </patternFill>
    </fill>
    <fill>
      <patternFill patternType="solid">
        <fgColor rgb="FFFFFFFF"/>
        <bgColor rgb="FFF0F4F8"/>
      </patternFill>
    </fill>
    <fill>
      <patternFill patternType="solid">
        <fgColor rgb="FFFDE8D4"/>
        <bgColor rgb="FFF0F4F8"/>
      </patternFill>
    </fill>
    <fill>
      <patternFill patternType="solid">
        <fgColor rgb="FFD6E8F7"/>
        <bgColor rgb="FFD4EED9"/>
      </patternFill>
    </fill>
    <fill>
      <patternFill patternType="solid">
        <fgColor rgb="FFD4EED9"/>
        <bgColor rgb="FFD6E8F7"/>
      </patternFill>
    </fill>
    <fill>
      <patternFill patternType="solid">
        <fgColor rgb="FFF0F4F8"/>
        <bgColor rgb="FFFFFFFF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D6E8F7"/>
      </left>
      <right style="thin">
        <color rgb="FFD6E8F7"/>
      </right>
      <top style="thin">
        <color rgb="FFD6E8F7"/>
      </top>
      <bottom style="thin">
        <color rgb="FFD6E8F7"/>
      </bottom>
      <diagonal/>
    </border>
    <border diagonalUp="false" diagonalDown="false">
      <left style="thin">
        <color rgb="FFFFFFFF"/>
      </left>
      <right/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C5D5E8"/>
      </left>
      <right style="thin">
        <color rgb="FFC5D5E8"/>
      </right>
      <top style="thin">
        <color rgb="FFC5D5E8"/>
      </top>
      <bottom style="thin">
        <color rgb="FFC5D5E8"/>
      </bottom>
      <diagonal/>
    </border>
    <border diagonalUp="false" diagonalDown="false">
      <left style="medium">
        <color rgb="FF014276"/>
      </left>
      <right/>
      <top style="medium">
        <color rgb="FF014276"/>
      </top>
      <bottom style="medium">
        <color rgb="FF01427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4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7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3" fillId="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8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4" fillId="8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8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9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5" fillId="9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9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6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6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4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1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3" fillId="1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1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1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4" fillId="1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6" fillId="1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9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6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22" fillId="6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6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24" fillId="6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1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22" fillId="1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1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24" fillId="1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2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2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ont>
        <name val="Poppins"/>
        <charset val="1"/>
        <family val="0"/>
        <b val="1"/>
        <color rgb="FF2DA333"/>
      </font>
      <fill>
        <patternFill>
          <bgColor rgb="FFD4EED9"/>
        </patternFill>
      </fill>
    </dxf>
    <dxf>
      <font>
        <name val="Poppins"/>
        <charset val="1"/>
        <family val="0"/>
        <b val="1"/>
        <color rgb="FFF07817"/>
      </font>
      <fill>
        <patternFill>
          <bgColor rgb="FFFDE8D4"/>
        </patternFill>
      </fill>
    </dxf>
    <dxf>
      <font>
        <name val="Poppins"/>
        <charset val="1"/>
        <family val="0"/>
        <b val="1"/>
        <color rgb="FF014276"/>
      </font>
      <fill>
        <patternFill>
          <bgColor rgb="FFD6E8F7"/>
        </patternFill>
      </fill>
    </dxf>
    <dxf>
      <font>
        <name val="Poppins"/>
        <charset val="1"/>
        <family val="0"/>
        <b val="1"/>
        <color rgb="FF0072CE"/>
      </font>
      <fill>
        <patternFill>
          <bgColor rgb="FFD6E8F7"/>
        </patternFill>
      </fill>
    </dxf>
    <dxf>
      <font>
        <name val="Poppins"/>
        <charset val="1"/>
        <family val="0"/>
        <b val="1"/>
        <color rgb="FF014276"/>
      </font>
      <fill>
        <patternFill>
          <b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8D4"/>
      <rgbColor rgb="FFD6E8F7"/>
      <rgbColor rgb="FF660066"/>
      <rgbColor rgb="FFFF8080"/>
      <rgbColor rgb="FF0072CE"/>
      <rgbColor rgb="FFC5D5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0F4F8"/>
      <rgbColor rgb="FFD4EE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07817"/>
      <rgbColor rgb="FF666699"/>
      <rgbColor rgb="FF969696"/>
      <rgbColor rgb="FF014276"/>
      <rgbColor rgb="FF2DA333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014276"/>
    <pageSetUpPr fitToPage="false"/>
  </sheetPr>
  <dimension ref="B1:J59"/>
  <sheetViews>
    <sheetView showFormulas="false" showGridLines="false" showRowColHeaders="true" showZeros="true" rightToLeft="false" tabSelected="false" showOutlineSymbols="true" defaultGridColor="true" view="normal" topLeftCell="A16" colorId="64" zoomScale="100" zoomScaleNormal="100" zoomScalePageLayoutView="100" workbookViewId="0">
      <selection pane="topLeft" activeCell="D29" activeCellId="0" sqref="D29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.51"/>
    <col collapsed="false" customWidth="true" hidden="false" outlineLevel="0" max="2" min="2" style="1" width="3"/>
    <col collapsed="false" customWidth="true" hidden="false" outlineLevel="0" max="3" min="3" style="1" width="24"/>
    <col collapsed="false" customWidth="true" hidden="false" outlineLevel="0" max="5" min="4" style="1" width="18"/>
    <col collapsed="false" customWidth="true" hidden="false" outlineLevel="0" max="6" min="6" style="1" width="3"/>
    <col collapsed="false" customWidth="true" hidden="false" outlineLevel="0" max="7" min="7" style="1" width="24"/>
    <col collapsed="false" customWidth="true" hidden="false" outlineLevel="0" max="9" min="8" style="1" width="18"/>
    <col collapsed="false" customWidth="true" hidden="false" outlineLevel="0" max="10" min="10" style="1" width="3"/>
    <col collapsed="false" customWidth="true" hidden="false" outlineLevel="0" max="11" min="11" style="1" width="1.51"/>
  </cols>
  <sheetData>
    <row r="1" customFormat="false" ht="9.75" hidden="false" customHeight="true" outlineLevel="0" collapsed="false"/>
    <row r="2" customFormat="false" ht="60" hidden="false" customHeight="true" outlineLevel="0" collapsed="false">
      <c r="B2" s="2" t="s">
        <v>0</v>
      </c>
      <c r="C2" s="2"/>
      <c r="D2" s="2"/>
      <c r="E2" s="2"/>
      <c r="F2" s="2"/>
      <c r="G2" s="2"/>
      <c r="H2" s="2"/>
      <c r="I2" s="2"/>
      <c r="J2" s="2"/>
    </row>
    <row r="3" customFormat="false" ht="9.75" hidden="false" customHeight="true" outlineLevel="0" collapsed="false"/>
    <row r="4" customFormat="false" ht="13.5" hidden="false" customHeight="true" outlineLevel="0" collapsed="false"/>
    <row r="5" customFormat="false" ht="25.5" hidden="false" customHeight="true" outlineLevel="0" collapsed="false">
      <c r="C5" s="3" t="s">
        <v>1</v>
      </c>
      <c r="D5" s="4" t="s">
        <v>2</v>
      </c>
      <c r="E5" s="5" t="s">
        <v>3</v>
      </c>
      <c r="G5" s="6" t="s">
        <v>4</v>
      </c>
      <c r="H5" s="3" t="s">
        <v>5</v>
      </c>
      <c r="I5" s="4" t="s">
        <v>6</v>
      </c>
    </row>
    <row r="6" customFormat="false" ht="43.5" hidden="false" customHeight="true" outlineLevel="0" collapsed="false">
      <c r="C6" s="7" t="n">
        <f aca="false">COUNTA(Inventaire!B5:B1000)</f>
        <v>3</v>
      </c>
      <c r="D6" s="8" t="n">
        <f aca="false">COUNTIF(Inventaire!G5:G1000,"Actif")</f>
        <v>3</v>
      </c>
      <c r="E6" s="9" t="n">
        <f aca="false">COUNTIF(Inventaire!F5:F1000,"Critique")</f>
        <v>2</v>
      </c>
      <c r="G6" s="10" t="n">
        <f aca="false">COUNTIF(Inventaire!G5:G1000,"Maintenance")</f>
        <v>0</v>
      </c>
      <c r="H6" s="7" t="n">
        <f aca="false">COUNTIF(Inventaire!G5:G1000,"Décommissionné")</f>
        <v>0</v>
      </c>
      <c r="I6" s="8" t="n">
        <f aca="false">COUNTIF(Inventaire!AW5:AW1000,"Oui")</f>
        <v>0</v>
      </c>
    </row>
    <row r="7" customFormat="false" ht="9.75" hidden="false" customHeight="true" outlineLevel="0" collapsed="false"/>
    <row r="8" customFormat="false" ht="25.5" hidden="false" customHeight="true" outlineLevel="0" collapsed="false">
      <c r="C8" s="11" t="s">
        <v>7</v>
      </c>
      <c r="D8" s="11"/>
      <c r="E8" s="11"/>
      <c r="G8" s="12" t="s">
        <v>8</v>
      </c>
      <c r="H8" s="12"/>
      <c r="I8" s="12"/>
    </row>
    <row r="9" customFormat="false" ht="19.5" hidden="false" customHeight="true" outlineLevel="0" collapsed="false">
      <c r="C9" s="13" t="s">
        <v>9</v>
      </c>
      <c r="D9" s="13" t="s">
        <v>10</v>
      </c>
      <c r="E9" s="13" t="s">
        <v>11</v>
      </c>
      <c r="G9" s="14" t="s">
        <v>12</v>
      </c>
      <c r="H9" s="14" t="s">
        <v>10</v>
      </c>
      <c r="I9" s="14" t="s">
        <v>11</v>
      </c>
    </row>
    <row r="10" customFormat="false" ht="21.75" hidden="false" customHeight="true" outlineLevel="0" collapsed="false">
      <c r="C10" s="15" t="s">
        <v>13</v>
      </c>
      <c r="D10" s="16" t="n">
        <f aca="false">COUNTIF(Inventaire!E5:E1000,C10)</f>
        <v>2</v>
      </c>
      <c r="E10" s="17" t="n">
        <f aca="false">IFERROR(D10/C6*100,0)</f>
        <v>66.6666666666667</v>
      </c>
      <c r="G10" s="15" t="s">
        <v>14</v>
      </c>
      <c r="H10" s="16" t="n">
        <f aca="false">COUNTIF(Inventaire!F5:F1000,G10)</f>
        <v>2</v>
      </c>
      <c r="I10" s="17" t="n">
        <f aca="false">IFERROR(H10/C6*100,0)</f>
        <v>66.6666666666667</v>
      </c>
    </row>
    <row r="11" customFormat="false" ht="21.75" hidden="false" customHeight="true" outlineLevel="0" collapsed="false">
      <c r="C11" s="18" t="s">
        <v>15</v>
      </c>
      <c r="D11" s="19" t="n">
        <f aca="false">COUNTIF(Inventaire!E5:E1000,C11)</f>
        <v>0</v>
      </c>
      <c r="E11" s="20" t="n">
        <f aca="false">IFERROR(D11/C6*100,0)</f>
        <v>0</v>
      </c>
      <c r="G11" s="18" t="s">
        <v>16</v>
      </c>
      <c r="H11" s="19" t="n">
        <f aca="false">COUNTIF(Inventaire!F5:F1000,G11)</f>
        <v>0</v>
      </c>
      <c r="I11" s="20" t="n">
        <f aca="false">IFERROR(H11/C6*100,0)</f>
        <v>0</v>
      </c>
    </row>
    <row r="12" customFormat="false" ht="21.75" hidden="false" customHeight="true" outlineLevel="0" collapsed="false">
      <c r="C12" s="21" t="s">
        <v>17</v>
      </c>
      <c r="D12" s="22" t="n">
        <f aca="false">COUNTIF(Inventaire!E5:E1000,C12)</f>
        <v>1</v>
      </c>
      <c r="E12" s="23" t="n">
        <f aca="false">IFERROR(D12/C6*100,0)</f>
        <v>33.3333333333333</v>
      </c>
      <c r="G12" s="21" t="s">
        <v>18</v>
      </c>
      <c r="H12" s="22" t="n">
        <f aca="false">COUNTIF(Inventaire!F5:F1000,G12)</f>
        <v>1</v>
      </c>
      <c r="I12" s="23" t="n">
        <f aca="false">IFERROR(H12/C6*100,0)</f>
        <v>33.3333333333333</v>
      </c>
    </row>
    <row r="13" customFormat="false" ht="21.75" hidden="false" customHeight="true" outlineLevel="0" collapsed="false">
      <c r="C13" s="24" t="s">
        <v>19</v>
      </c>
      <c r="D13" s="25" t="n">
        <f aca="false">COUNTIF(Inventaire!E5:E1000,C13)</f>
        <v>0</v>
      </c>
      <c r="E13" s="26" t="n">
        <f aca="false">IFERROR(D13/C6*100,0)</f>
        <v>0</v>
      </c>
      <c r="G13" s="24" t="s">
        <v>20</v>
      </c>
      <c r="H13" s="25" t="n">
        <f aca="false">COUNTIF(Inventaire!F5:F1000,G13)</f>
        <v>0</v>
      </c>
      <c r="I13" s="26" t="n">
        <f aca="false">IFERROR(H13/C6*100,0)</f>
        <v>0</v>
      </c>
    </row>
    <row r="14" customFormat="false" ht="21.75" hidden="false" customHeight="true" outlineLevel="0" collapsed="false"/>
    <row r="15" customFormat="false" ht="9.75" hidden="false" customHeight="true" outlineLevel="0" collapsed="false"/>
    <row r="16" customFormat="false" ht="25.5" hidden="false" customHeight="true" outlineLevel="0" collapsed="false">
      <c r="C16" s="27" t="s">
        <v>21</v>
      </c>
      <c r="D16" s="27"/>
      <c r="E16" s="27"/>
      <c r="G16" s="12" t="s">
        <v>22</v>
      </c>
      <c r="H16" s="12"/>
      <c r="I16" s="12"/>
    </row>
    <row r="17" customFormat="false" ht="19.5" hidden="false" customHeight="true" outlineLevel="0" collapsed="false">
      <c r="C17" s="28" t="s">
        <v>23</v>
      </c>
      <c r="D17" s="28" t="s">
        <v>10</v>
      </c>
      <c r="E17" s="28" t="s">
        <v>11</v>
      </c>
      <c r="G17" s="28" t="s">
        <v>24</v>
      </c>
      <c r="H17" s="28" t="s">
        <v>25</v>
      </c>
      <c r="I17" s="28" t="s">
        <v>11</v>
      </c>
    </row>
    <row r="18" customFormat="false" ht="21.75" hidden="false" customHeight="true" outlineLevel="0" collapsed="false">
      <c r="C18" s="24" t="s">
        <v>26</v>
      </c>
      <c r="D18" s="29" t="n">
        <f aca="false">COUNTIF(Inventaire!I5:I1000,C18)</f>
        <v>1</v>
      </c>
      <c r="E18" s="26" t="n">
        <f aca="false">IFERROR(D18/C6*100,0)</f>
        <v>33.3333333333333</v>
      </c>
      <c r="G18" s="15" t="s">
        <v>27</v>
      </c>
      <c r="H18" s="16" t="n">
        <f aca="true">COUNTIF(Inventaire!AB5:AB1000,"&lt;"&amp;TODAY())</f>
        <v>0</v>
      </c>
      <c r="I18" s="17" t="n">
        <f aca="false">IFERROR(H18/C6*100,0)</f>
        <v>0</v>
      </c>
    </row>
    <row r="19" customFormat="false" ht="21.75" hidden="false" customHeight="true" outlineLevel="0" collapsed="false">
      <c r="C19" s="30" t="s">
        <v>28</v>
      </c>
      <c r="D19" s="31" t="n">
        <f aca="false">COUNTIF(Inventaire!I5:I1000,C19)</f>
        <v>1</v>
      </c>
      <c r="E19" s="32" t="n">
        <f aca="false">IFERROR(D19/C6*100,0)</f>
        <v>33.3333333333333</v>
      </c>
      <c r="G19" s="15" t="s">
        <v>29</v>
      </c>
      <c r="H19" s="16" t="n">
        <f aca="true">COUNTIF(Inventaire!AB5:AB1000,"&lt;"&amp;(TODAY()+30))-COUNTIF(Inventaire!AB5:AB1000,"&lt;"&amp;TODAY())</f>
        <v>0</v>
      </c>
      <c r="I19" s="17" t="n">
        <f aca="false">IFERROR(H19/C6*100,0)</f>
        <v>0</v>
      </c>
    </row>
    <row r="20" customFormat="false" ht="21.75" hidden="false" customHeight="true" outlineLevel="0" collapsed="false">
      <c r="C20" s="24" t="s">
        <v>30</v>
      </c>
      <c r="D20" s="29" t="n">
        <f aca="false">COUNTIF(Inventaire!I5:I1000,C20)</f>
        <v>0</v>
      </c>
      <c r="E20" s="26" t="n">
        <f aca="false">IFERROR(D20/C6*100,0)</f>
        <v>0</v>
      </c>
      <c r="G20" s="18" t="s">
        <v>31</v>
      </c>
      <c r="H20" s="19" t="n">
        <f aca="true">COUNTIF(Inventaire!AB5:AB1000,"&lt;"&amp;(TODAY()+90))-COUNTIF(Inventaire!AB5:AB1000,"&lt;"&amp;(TODAY()+30))</f>
        <v>0</v>
      </c>
      <c r="I20" s="20" t="n">
        <f aca="false">IFERROR(H20/C6*100,0)</f>
        <v>0</v>
      </c>
    </row>
    <row r="21" customFormat="false" ht="21.75" hidden="false" customHeight="true" outlineLevel="0" collapsed="false">
      <c r="C21" s="30" t="s">
        <v>32</v>
      </c>
      <c r="D21" s="33" t="n">
        <f aca="false">COUNTIF(Inventaire!I5:I1000,C21)</f>
        <v>0</v>
      </c>
      <c r="E21" s="32" t="n">
        <f aca="false">IFERROR(D21/C6*100,0)</f>
        <v>0</v>
      </c>
      <c r="G21" s="21" t="s">
        <v>33</v>
      </c>
      <c r="H21" s="22" t="n">
        <f aca="true">COUNTIF(Inventaire!AB5:AB1000,"&gt;="&amp;(TODAY()+90))</f>
        <v>0</v>
      </c>
      <c r="I21" s="23" t="n">
        <f aca="false">IFERROR(H21/C6*100,0)</f>
        <v>0</v>
      </c>
    </row>
    <row r="22" customFormat="false" ht="21.75" hidden="false" customHeight="true" outlineLevel="0" collapsed="false">
      <c r="C22" s="24" t="s">
        <v>34</v>
      </c>
      <c r="D22" s="25" t="n">
        <f aca="false">COUNTIF(Inventaire!I5:I1000,C22)</f>
        <v>1</v>
      </c>
      <c r="E22" s="26" t="n">
        <f aca="false">IFERROR(D22/C6*100,0)</f>
        <v>33.3333333333333</v>
      </c>
    </row>
    <row r="23" customFormat="false" ht="21.75" hidden="false" customHeight="true" outlineLevel="0" collapsed="false">
      <c r="C23" s="30" t="s">
        <v>35</v>
      </c>
      <c r="D23" s="31" t="n">
        <f aca="false">COUNTIF(Inventaire!I5:I1000,C23)</f>
        <v>0</v>
      </c>
      <c r="E23" s="32" t="n">
        <f aca="false">IFERROR(D23/C6*100,0)</f>
        <v>0</v>
      </c>
    </row>
    <row r="24" customFormat="false" ht="21.75" hidden="false" customHeight="true" outlineLevel="0" collapsed="false">
      <c r="C24" s="24" t="s">
        <v>36</v>
      </c>
      <c r="D24" s="29" t="n">
        <f aca="false">COUNTIF(Inventaire!I5:I1000,C24)</f>
        <v>0</v>
      </c>
      <c r="E24" s="26" t="n">
        <f aca="false">IFERROR(D24/C6*100,0)</f>
        <v>0</v>
      </c>
    </row>
    <row r="25" customFormat="false" ht="21.75" hidden="false" customHeight="true" outlineLevel="0" collapsed="false"/>
    <row r="26" customFormat="false" ht="9.75" hidden="false" customHeight="true" outlineLevel="0" collapsed="false"/>
    <row r="27" customFormat="false" ht="25.5" hidden="false" customHeight="true" outlineLevel="0" collapsed="false">
      <c r="C27" s="34" t="s">
        <v>37</v>
      </c>
      <c r="D27" s="34"/>
      <c r="E27" s="34"/>
      <c r="G27" s="11" t="s">
        <v>38</v>
      </c>
      <c r="H27" s="11"/>
      <c r="I27" s="11"/>
    </row>
    <row r="28" customFormat="false" ht="19.5" hidden="false" customHeight="true" outlineLevel="0" collapsed="false">
      <c r="C28" s="35" t="s">
        <v>24</v>
      </c>
      <c r="D28" s="35" t="s">
        <v>25</v>
      </c>
      <c r="E28" s="35" t="s">
        <v>11</v>
      </c>
      <c r="G28" s="13" t="s">
        <v>39</v>
      </c>
      <c r="H28" s="13" t="s">
        <v>25</v>
      </c>
      <c r="I28" s="13" t="s">
        <v>11</v>
      </c>
    </row>
    <row r="29" customFormat="false" ht="21.75" hidden="false" customHeight="true" outlineLevel="0" collapsed="false">
      <c r="C29" s="21" t="s">
        <v>40</v>
      </c>
      <c r="D29" s="22" t="n">
        <f aca="true">COUNTIF(Inventaire!AQ5:AQ1000,"&gt;="&amp;(TODAY()-1))</f>
        <v>0</v>
      </c>
      <c r="E29" s="23" t="n">
        <f aca="false">IFERROR(D29/C6*100,0)</f>
        <v>0</v>
      </c>
      <c r="G29" s="24" t="s">
        <v>41</v>
      </c>
      <c r="H29" s="29" t="n">
        <f aca="false">COUNTIF(Inventaire!H5:H1000,"*"&amp;G29&amp;"*")</f>
        <v>1</v>
      </c>
      <c r="I29" s="26" t="n">
        <f aca="false">IFERROR(H29/C6*100,0)</f>
        <v>33.3333333333333</v>
      </c>
    </row>
    <row r="30" customFormat="false" ht="21.75" hidden="false" customHeight="true" outlineLevel="0" collapsed="false">
      <c r="C30" s="18" t="s">
        <v>42</v>
      </c>
      <c r="D30" s="19" t="n">
        <f aca="true">COUNTIF(Inventaire!AQ5:AQ1000,"&gt;="&amp;(TODAY()-7))-COUNTIF(Inventaire!AQ5:AQ1000,"&gt;="&amp;(TODAY()-1))</f>
        <v>0</v>
      </c>
      <c r="E30" s="20" t="n">
        <f aca="false">IFERROR(D30/C6*100,0)</f>
        <v>0</v>
      </c>
      <c r="G30" s="30" t="s">
        <v>43</v>
      </c>
      <c r="H30" s="36" t="n">
        <f aca="false">COUNTIF(Inventaire!H5:H1000,"*"&amp;G30&amp;"*")</f>
        <v>1</v>
      </c>
      <c r="I30" s="32" t="n">
        <f aca="false">IFERROR(H30/C6*100,0)</f>
        <v>33.3333333333333</v>
      </c>
    </row>
    <row r="31" customFormat="false" ht="21.75" hidden="false" customHeight="true" outlineLevel="0" collapsed="false">
      <c r="C31" s="15" t="s">
        <v>44</v>
      </c>
      <c r="D31" s="16" t="n">
        <f aca="true">COUNTIF(Inventaire!AQ5:AQ1000,"&lt;"&amp;(TODAY()-7))</f>
        <v>0</v>
      </c>
      <c r="E31" s="17" t="n">
        <f aca="false">IFERROR(D31/C6*100,0)</f>
        <v>0</v>
      </c>
      <c r="G31" s="24" t="s">
        <v>45</v>
      </c>
      <c r="H31" s="25" t="n">
        <f aca="false">COUNTIF(Inventaire!H5:H1000,"*"&amp;G31&amp;"*")</f>
        <v>1</v>
      </c>
      <c r="I31" s="26" t="n">
        <f aca="false">IFERROR(H31/C6*100,0)</f>
        <v>33.3333333333333</v>
      </c>
    </row>
    <row r="32" customFormat="false" ht="21.75" hidden="false" customHeight="true" outlineLevel="0" collapsed="false">
      <c r="C32" s="15" t="s">
        <v>46</v>
      </c>
      <c r="D32" s="16" t="n">
        <f aca="false">COUNTBLANK(Inventaire!AQ5:AQ1000)</f>
        <v>993</v>
      </c>
      <c r="E32" s="17" t="n">
        <f aca="false">IFERROR(D32/C6*100,0)</f>
        <v>33100</v>
      </c>
      <c r="G32" s="30" t="s">
        <v>47</v>
      </c>
      <c r="H32" s="31" t="n">
        <f aca="false">COUNTIF(Inventaire!H5:H1000,"*"&amp;G32&amp;"*")</f>
        <v>0</v>
      </c>
      <c r="I32" s="32" t="n">
        <f aca="false">IFERROR(H32/C6*100,0)</f>
        <v>0</v>
      </c>
    </row>
    <row r="33" customFormat="false" ht="21.75" hidden="false" customHeight="true" outlineLevel="0" collapsed="false">
      <c r="G33" s="24" t="s">
        <v>48</v>
      </c>
      <c r="H33" s="37" t="n">
        <f aca="false">COUNTIF(Inventaire!H5:H1000,"*"&amp;G33&amp;"*")</f>
        <v>0</v>
      </c>
      <c r="I33" s="26" t="n">
        <f aca="false">IFERROR(H33/C6*100,0)</f>
        <v>0</v>
      </c>
    </row>
    <row r="34" customFormat="false" ht="21.75" hidden="false" customHeight="true" outlineLevel="0" collapsed="false">
      <c r="G34" s="30" t="s">
        <v>36</v>
      </c>
      <c r="H34" s="38" t="n">
        <f aca="false">COUNTIF(Inventaire!H5:H1000,"*"&amp;G34&amp;"*")</f>
        <v>0</v>
      </c>
      <c r="I34" s="32" t="n">
        <f aca="false">IFERROR(H34/C6*100,0)</f>
        <v>0</v>
      </c>
    </row>
    <row r="35" customFormat="false" ht="21.75" hidden="false" customHeight="true" outlineLevel="0" collapsed="false"/>
    <row r="36" customFormat="false" ht="19.5" hidden="false" customHeight="true" outlineLevel="0" collapsed="false">
      <c r="C36" s="39" t="s">
        <v>49</v>
      </c>
      <c r="D36" s="40" t="n">
        <f aca="true">TODAY()</f>
        <v>46125</v>
      </c>
    </row>
    <row r="37" customFormat="false" ht="21.75" hidden="false" customHeight="true" outlineLevel="0" collapsed="false"/>
    <row r="38" customFormat="false" ht="21.75" hidden="false" customHeight="true" outlineLevel="0" collapsed="false"/>
    <row r="39" customFormat="false" ht="21.75" hidden="false" customHeight="true" outlineLevel="0" collapsed="false"/>
    <row r="40" customFormat="false" ht="21.75" hidden="false" customHeight="true" outlineLevel="0" collapsed="false"/>
    <row r="41" customFormat="false" ht="21.75" hidden="false" customHeight="true" outlineLevel="0" collapsed="false"/>
    <row r="42" customFormat="false" ht="21.75" hidden="false" customHeight="true" outlineLevel="0" collapsed="false"/>
    <row r="43" customFormat="false" ht="21.75" hidden="false" customHeight="true" outlineLevel="0" collapsed="false"/>
    <row r="44" customFormat="false" ht="21.75" hidden="false" customHeight="true" outlineLevel="0" collapsed="false"/>
    <row r="45" customFormat="false" ht="21.75" hidden="false" customHeight="true" outlineLevel="0" collapsed="false"/>
    <row r="46" customFormat="false" ht="21.75" hidden="false" customHeight="true" outlineLevel="0" collapsed="false"/>
    <row r="47" customFormat="false" ht="21.75" hidden="false" customHeight="true" outlineLevel="0" collapsed="false"/>
    <row r="48" customFormat="false" ht="21.75" hidden="false" customHeight="true" outlineLevel="0" collapsed="false"/>
    <row r="49" customFormat="false" ht="21.75" hidden="false" customHeight="true" outlineLevel="0" collapsed="false"/>
    <row r="50" customFormat="false" ht="21.75" hidden="false" customHeight="true" outlineLevel="0" collapsed="false"/>
    <row r="51" customFormat="false" ht="21.75" hidden="false" customHeight="true" outlineLevel="0" collapsed="false"/>
    <row r="52" customFormat="false" ht="21.75" hidden="false" customHeight="true" outlineLevel="0" collapsed="false"/>
    <row r="53" customFormat="false" ht="21.75" hidden="false" customHeight="true" outlineLevel="0" collapsed="false"/>
    <row r="54" customFormat="false" ht="21.75" hidden="false" customHeight="true" outlineLevel="0" collapsed="false"/>
    <row r="55" customFormat="false" ht="21.75" hidden="false" customHeight="true" outlineLevel="0" collapsed="false"/>
    <row r="56" customFormat="false" ht="21.75" hidden="false" customHeight="true" outlineLevel="0" collapsed="false"/>
    <row r="57" customFormat="false" ht="21.75" hidden="false" customHeight="true" outlineLevel="0" collapsed="false"/>
    <row r="58" customFormat="false" ht="21.75" hidden="false" customHeight="true" outlineLevel="0" collapsed="false"/>
    <row r="59" customFormat="false" ht="21.75" hidden="false" customHeight="true" outlineLevel="0" collapsed="false"/>
  </sheetData>
  <mergeCells count="7">
    <mergeCell ref="B2:J2"/>
    <mergeCell ref="C8:E8"/>
    <mergeCell ref="G8:I8"/>
    <mergeCell ref="C16:E16"/>
    <mergeCell ref="G16:I16"/>
    <mergeCell ref="C27:E27"/>
    <mergeCell ref="G27:I2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0072CE"/>
    <pageSetUpPr fitToPage="false"/>
  </sheetPr>
  <dimension ref="B1:BF100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4" topLeftCell="AD5" activePane="bottomRight" state="frozen"/>
      <selection pane="topLeft" activeCell="A1" activeCellId="0" sqref="A1"/>
      <selection pane="topRight" activeCell="AD1" activeCellId="0" sqref="AD1"/>
      <selection pane="bottomLeft" activeCell="A5" activeCellId="0" sqref="A5"/>
      <selection pane="bottomRight" activeCell="AL7" activeCellId="0" sqref="AL7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.51"/>
    <col collapsed="false" customWidth="true" hidden="false" outlineLevel="0" max="2" min="2" style="1" width="22"/>
    <col collapsed="false" customWidth="true" hidden="false" outlineLevel="0" max="4" min="3" style="1" width="28"/>
    <col collapsed="false" customWidth="true" hidden="false" outlineLevel="0" max="5" min="5" style="1" width="16"/>
    <col collapsed="false" customWidth="true" hidden="false" outlineLevel="0" max="7" min="6" style="1" width="14"/>
    <col collapsed="false" customWidth="true" hidden="false" outlineLevel="0" max="8" min="8" style="1" width="22"/>
    <col collapsed="false" customWidth="true" hidden="false" outlineLevel="0" max="9" min="9" style="1" width="14"/>
    <col collapsed="false" customWidth="true" hidden="false" outlineLevel="0" max="10" min="10" style="1" width="16"/>
    <col collapsed="false" customWidth="true" hidden="false" outlineLevel="0" max="12" min="11" style="1" width="10"/>
    <col collapsed="false" customWidth="true" hidden="false" outlineLevel="0" max="14" min="13" style="1" width="12"/>
    <col collapsed="false" customWidth="true" hidden="false" outlineLevel="0" max="15" min="15" style="1" width="18"/>
    <col collapsed="false" customWidth="true" hidden="false" outlineLevel="0" max="16" min="16" style="1" width="16"/>
    <col collapsed="false" customWidth="true" hidden="false" outlineLevel="0" max="17" min="17" style="1" width="18"/>
    <col collapsed="false" customWidth="true" hidden="false" outlineLevel="0" max="18" min="18" style="1" width="26"/>
    <col collapsed="false" customWidth="true" hidden="false" outlineLevel="0" max="19" min="19" style="1" width="30"/>
    <col collapsed="false" customWidth="true" hidden="false" outlineLevel="0" max="21" min="20" style="1" width="28"/>
    <col collapsed="false" customWidth="true" hidden="false" outlineLevel="0" max="22" min="22" style="1" width="22"/>
    <col collapsed="false" customWidth="true" hidden="false" outlineLevel="0" max="23" min="23" style="1" width="20"/>
    <col collapsed="false" customWidth="true" hidden="false" outlineLevel="0" max="24" min="24" style="1" width="26"/>
    <col collapsed="false" customWidth="true" hidden="false" outlineLevel="0" max="25" min="25" style="1" width="16"/>
    <col collapsed="false" customWidth="true" hidden="false" outlineLevel="0" max="26" min="26" style="1" width="28"/>
    <col collapsed="false" customWidth="true" hidden="false" outlineLevel="0" max="27" min="27" style="1" width="24"/>
    <col collapsed="false" customWidth="true" hidden="false" outlineLevel="0" max="28" min="28" style="1" width="14"/>
    <col collapsed="false" customWidth="true" hidden="false" outlineLevel="0" max="29" min="29" style="1" width="12"/>
    <col collapsed="false" customWidth="true" hidden="false" outlineLevel="0" max="30" min="30" style="1" width="26"/>
    <col collapsed="false" customWidth="true" hidden="false" outlineLevel="0" max="31" min="31" style="1" width="18"/>
    <col collapsed="false" customWidth="true" hidden="false" outlineLevel="0" max="32" min="32" style="1" width="16"/>
    <col collapsed="false" customWidth="true" hidden="false" outlineLevel="0" max="33" min="33" style="1" width="18"/>
    <col collapsed="false" customWidth="true" hidden="false" outlineLevel="0" max="34" min="34" style="1" width="22"/>
    <col collapsed="false" customWidth="true" hidden="false" outlineLevel="0" max="35" min="35" style="1" width="20"/>
    <col collapsed="false" customWidth="true" hidden="false" outlineLevel="0" max="38" min="36" style="1" width="16"/>
    <col collapsed="false" customWidth="true" hidden="false" outlineLevel="0" max="39" min="39" style="1" width="14"/>
    <col collapsed="false" customWidth="true" hidden="false" outlineLevel="0" max="40" min="40" style="1" width="22"/>
    <col collapsed="false" customWidth="true" hidden="false" outlineLevel="0" max="41" min="41" style="1" width="26"/>
    <col collapsed="false" customWidth="true" hidden="false" outlineLevel="0" max="43" min="42" style="1" width="16"/>
    <col collapsed="false" customWidth="true" hidden="false" outlineLevel="0" max="44" min="44" style="1" width="14"/>
    <col collapsed="false" customWidth="true" hidden="false" outlineLevel="0" max="45" min="45" style="1" width="22"/>
    <col collapsed="false" customWidth="true" hidden="false" outlineLevel="0" max="47" min="46" style="1" width="20"/>
    <col collapsed="false" customWidth="true" hidden="false" outlineLevel="0" max="48" min="48" style="1" width="16"/>
    <col collapsed="false" customWidth="true" hidden="false" outlineLevel="0" max="50" min="49" style="1" width="22"/>
    <col collapsed="false" customWidth="true" hidden="false" outlineLevel="0" max="51" min="51" style="1" width="24"/>
    <col collapsed="false" customWidth="true" hidden="false" outlineLevel="0" max="52" min="52" style="1" width="16"/>
    <col collapsed="false" customWidth="true" hidden="false" outlineLevel="0" max="53" min="53" style="1" width="20"/>
    <col collapsed="false" customWidth="true" hidden="false" outlineLevel="0" max="54" min="54" style="1" width="16"/>
    <col collapsed="false" customWidth="true" hidden="false" outlineLevel="0" max="56" min="55" style="1" width="14"/>
    <col collapsed="false" customWidth="true" hidden="false" outlineLevel="0" max="57" min="57" style="1" width="16"/>
    <col collapsed="false" customWidth="true" hidden="false" outlineLevel="0" max="58" min="58" style="1" width="22"/>
  </cols>
  <sheetData>
    <row r="1" customFormat="false" ht="6" hidden="false" customHeight="true" outlineLevel="0" collapsed="false"/>
    <row r="2" customFormat="false" ht="49.5" hidden="false" customHeight="true" outlineLevel="0" collapsed="false">
      <c r="B2" s="41" t="s">
        <v>50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</row>
    <row r="3" customFormat="false" ht="24" hidden="false" customHeight="true" outlineLevel="0" collapsed="false">
      <c r="B3" s="42" t="s">
        <v>51</v>
      </c>
      <c r="C3" s="42"/>
      <c r="D3" s="42"/>
      <c r="E3" s="42"/>
      <c r="F3" s="42"/>
      <c r="G3" s="42"/>
      <c r="H3" s="43" t="s">
        <v>52</v>
      </c>
      <c r="I3" s="43"/>
      <c r="J3" s="43"/>
      <c r="K3" s="43"/>
      <c r="L3" s="43"/>
      <c r="M3" s="43"/>
      <c r="N3" s="43"/>
      <c r="O3" s="43"/>
      <c r="P3" s="43"/>
      <c r="Q3" s="43"/>
      <c r="R3" s="43"/>
      <c r="S3" s="44" t="s">
        <v>53</v>
      </c>
      <c r="T3" s="44"/>
      <c r="U3" s="44"/>
      <c r="V3" s="44"/>
      <c r="W3" s="44"/>
      <c r="X3" s="42" t="s">
        <v>54</v>
      </c>
      <c r="Y3" s="42"/>
      <c r="Z3" s="42"/>
      <c r="AA3" s="42"/>
      <c r="AB3" s="42"/>
      <c r="AC3" s="42"/>
      <c r="AD3" s="42"/>
      <c r="AE3" s="42"/>
      <c r="AF3" s="42"/>
      <c r="AG3" s="42"/>
      <c r="AH3" s="45" t="s">
        <v>55</v>
      </c>
      <c r="AI3" s="45"/>
      <c r="AJ3" s="45"/>
      <c r="AK3" s="45"/>
      <c r="AL3" s="45"/>
      <c r="AM3" s="45"/>
      <c r="AN3" s="43" t="s">
        <v>56</v>
      </c>
      <c r="AO3" s="43"/>
      <c r="AP3" s="43"/>
      <c r="AQ3" s="43"/>
      <c r="AR3" s="43"/>
      <c r="AS3" s="43"/>
      <c r="AT3" s="43"/>
      <c r="AU3" s="43"/>
      <c r="AV3" s="44" t="s">
        <v>57</v>
      </c>
      <c r="AW3" s="44"/>
      <c r="AX3" s="44"/>
      <c r="AY3" s="44"/>
      <c r="AZ3" s="44"/>
      <c r="BA3" s="44"/>
      <c r="BB3" s="44"/>
      <c r="BC3" s="42" t="s">
        <v>58</v>
      </c>
      <c r="BD3" s="42"/>
      <c r="BE3" s="42"/>
      <c r="BF3" s="42"/>
    </row>
    <row r="4" customFormat="false" ht="42" hidden="false" customHeight="true" outlineLevel="0" collapsed="false">
      <c r="B4" s="46" t="s">
        <v>59</v>
      </c>
      <c r="C4" s="46" t="s">
        <v>60</v>
      </c>
      <c r="D4" s="46" t="s">
        <v>61</v>
      </c>
      <c r="E4" s="46" t="s">
        <v>9</v>
      </c>
      <c r="F4" s="46" t="s">
        <v>12</v>
      </c>
      <c r="G4" s="46" t="s">
        <v>24</v>
      </c>
      <c r="H4" s="47" t="s">
        <v>62</v>
      </c>
      <c r="I4" s="47" t="s">
        <v>23</v>
      </c>
      <c r="J4" s="47" t="s">
        <v>63</v>
      </c>
      <c r="K4" s="47" t="s">
        <v>64</v>
      </c>
      <c r="L4" s="47" t="s">
        <v>65</v>
      </c>
      <c r="M4" s="47" t="s">
        <v>66</v>
      </c>
      <c r="N4" s="47" t="s">
        <v>67</v>
      </c>
      <c r="O4" s="47" t="s">
        <v>68</v>
      </c>
      <c r="P4" s="47" t="s">
        <v>69</v>
      </c>
      <c r="Q4" s="47" t="s">
        <v>70</v>
      </c>
      <c r="R4" s="47" t="s">
        <v>71</v>
      </c>
      <c r="S4" s="48" t="s">
        <v>72</v>
      </c>
      <c r="T4" s="48" t="s">
        <v>73</v>
      </c>
      <c r="U4" s="48" t="s">
        <v>74</v>
      </c>
      <c r="V4" s="48" t="s">
        <v>75</v>
      </c>
      <c r="W4" s="48" t="s">
        <v>76</v>
      </c>
      <c r="X4" s="46" t="s">
        <v>77</v>
      </c>
      <c r="Y4" s="46" t="s">
        <v>78</v>
      </c>
      <c r="Z4" s="46" t="s">
        <v>79</v>
      </c>
      <c r="AA4" s="46" t="s">
        <v>80</v>
      </c>
      <c r="AB4" s="46" t="s">
        <v>81</v>
      </c>
      <c r="AC4" s="49" t="s">
        <v>82</v>
      </c>
      <c r="AD4" s="46" t="s">
        <v>83</v>
      </c>
      <c r="AE4" s="46" t="s">
        <v>84</v>
      </c>
      <c r="AF4" s="46" t="s">
        <v>85</v>
      </c>
      <c r="AG4" s="46" t="s">
        <v>86</v>
      </c>
      <c r="AH4" s="50" t="s">
        <v>87</v>
      </c>
      <c r="AI4" s="50" t="s">
        <v>88</v>
      </c>
      <c r="AJ4" s="50" t="s">
        <v>89</v>
      </c>
      <c r="AK4" s="50" t="s">
        <v>90</v>
      </c>
      <c r="AL4" s="50" t="s">
        <v>91</v>
      </c>
      <c r="AM4" s="49" t="s">
        <v>92</v>
      </c>
      <c r="AN4" s="47" t="s">
        <v>93</v>
      </c>
      <c r="AO4" s="47" t="s">
        <v>94</v>
      </c>
      <c r="AP4" s="47" t="s">
        <v>95</v>
      </c>
      <c r="AQ4" s="47" t="s">
        <v>96</v>
      </c>
      <c r="AR4" s="49" t="s">
        <v>97</v>
      </c>
      <c r="AS4" s="47" t="s">
        <v>98</v>
      </c>
      <c r="AT4" s="47" t="s">
        <v>99</v>
      </c>
      <c r="AU4" s="47" t="s">
        <v>100</v>
      </c>
      <c r="AV4" s="48" t="s">
        <v>101</v>
      </c>
      <c r="AW4" s="48" t="s">
        <v>102</v>
      </c>
      <c r="AX4" s="48" t="s">
        <v>103</v>
      </c>
      <c r="AY4" s="48" t="s">
        <v>104</v>
      </c>
      <c r="AZ4" s="48" t="s">
        <v>105</v>
      </c>
      <c r="BA4" s="48" t="s">
        <v>106</v>
      </c>
      <c r="BB4" s="48" t="s">
        <v>107</v>
      </c>
      <c r="BC4" s="46" t="s">
        <v>108</v>
      </c>
      <c r="BD4" s="46" t="s">
        <v>109</v>
      </c>
      <c r="BE4" s="46" t="s">
        <v>110</v>
      </c>
      <c r="BF4" s="46" t="s">
        <v>111</v>
      </c>
    </row>
    <row r="5" customFormat="false" ht="51.75" hidden="false" customHeight="true" outlineLevel="0" collapsed="false">
      <c r="B5" s="51" t="s">
        <v>112</v>
      </c>
      <c r="C5" s="51" t="s">
        <v>113</v>
      </c>
      <c r="D5" s="51" t="s">
        <v>114</v>
      </c>
      <c r="E5" s="51" t="s">
        <v>13</v>
      </c>
      <c r="F5" s="51" t="s">
        <v>14</v>
      </c>
      <c r="G5" s="51" t="s">
        <v>115</v>
      </c>
      <c r="H5" s="51" t="s">
        <v>116</v>
      </c>
      <c r="I5" s="51" t="s">
        <v>26</v>
      </c>
      <c r="J5" s="51" t="s">
        <v>117</v>
      </c>
      <c r="K5" s="51" t="n">
        <v>8</v>
      </c>
      <c r="L5" s="51" t="n">
        <v>32</v>
      </c>
      <c r="M5" s="51" t="n">
        <v>500</v>
      </c>
      <c r="N5" s="51" t="s">
        <v>118</v>
      </c>
      <c r="O5" s="51" t="s">
        <v>119</v>
      </c>
      <c r="P5" s="51" t="s">
        <v>120</v>
      </c>
      <c r="Q5" s="51" t="s">
        <v>121</v>
      </c>
      <c r="R5" s="51" t="s">
        <v>122</v>
      </c>
      <c r="S5" s="51" t="s">
        <v>123</v>
      </c>
      <c r="T5" s="51" t="s">
        <v>124</v>
      </c>
      <c r="U5" s="51" t="s">
        <v>125</v>
      </c>
      <c r="V5" s="51" t="s">
        <v>126</v>
      </c>
      <c r="W5" s="51" t="s">
        <v>127</v>
      </c>
      <c r="X5" s="51" t="s">
        <v>128</v>
      </c>
      <c r="Y5" s="51" t="s">
        <v>129</v>
      </c>
      <c r="Z5" s="51" t="s">
        <v>130</v>
      </c>
      <c r="AA5" s="51" t="s">
        <v>131</v>
      </c>
      <c r="AB5" s="51" t="s">
        <v>132</v>
      </c>
      <c r="AC5" s="52" t="n">
        <f aca="true">IFERROR(AB5-TODAY(),"—")</f>
        <v>-210</v>
      </c>
      <c r="AD5" s="51" t="s">
        <v>133</v>
      </c>
      <c r="AE5" s="51" t="s">
        <v>134</v>
      </c>
      <c r="AF5" s="51" t="s">
        <v>135</v>
      </c>
      <c r="AG5" s="51" t="s">
        <v>136</v>
      </c>
      <c r="AH5" s="51" t="s">
        <v>137</v>
      </c>
      <c r="AI5" s="51" t="s">
        <v>138</v>
      </c>
      <c r="AJ5" s="51" t="s">
        <v>139</v>
      </c>
      <c r="AK5" s="51" t="s">
        <v>140</v>
      </c>
      <c r="AL5" s="51" t="s">
        <v>141</v>
      </c>
      <c r="AM5" s="53" t="str">
        <f aca="true">IFERROR(IF(AL5="","⚠ Jamais",IF(AL5&gt;=TODAY()-1,"✅ OK",IF(AL5&gt;=TODAY()-7,"⚠ Récent","🔴 Retard"))),"—")</f>
        <v>✅ OK</v>
      </c>
      <c r="AN5" s="51" t="s">
        <v>142</v>
      </c>
      <c r="AO5" s="51" t="s">
        <v>143</v>
      </c>
      <c r="AP5" s="51" t="s">
        <v>144</v>
      </c>
      <c r="AQ5" s="51" t="s">
        <v>145</v>
      </c>
      <c r="AR5" s="54" t="n">
        <f aca="true">IFERROR(AQ5-TODAY(),"—")</f>
        <v>32</v>
      </c>
      <c r="AS5" s="51" t="s">
        <v>146</v>
      </c>
      <c r="AT5" s="51" t="s">
        <v>147</v>
      </c>
      <c r="AU5" s="51" t="s">
        <v>148</v>
      </c>
      <c r="AV5" s="51" t="s">
        <v>149</v>
      </c>
      <c r="AW5" s="51" t="s">
        <v>150</v>
      </c>
      <c r="AX5" s="51" t="s">
        <v>151</v>
      </c>
      <c r="AY5" s="51" t="s">
        <v>152</v>
      </c>
      <c r="AZ5" s="51" t="s">
        <v>153</v>
      </c>
      <c r="BA5" s="51" t="s">
        <v>154</v>
      </c>
      <c r="BB5" s="51" t="s">
        <v>155</v>
      </c>
      <c r="BC5" s="51" t="s">
        <v>156</v>
      </c>
      <c r="BD5" s="51" t="s">
        <v>157</v>
      </c>
      <c r="BE5" s="51" t="s">
        <v>158</v>
      </c>
      <c r="BF5" s="51" t="s">
        <v>159</v>
      </c>
    </row>
    <row r="6" customFormat="false" ht="51.75" hidden="false" customHeight="true" outlineLevel="0" collapsed="false">
      <c r="B6" s="55" t="s">
        <v>160</v>
      </c>
      <c r="C6" s="55" t="s">
        <v>161</v>
      </c>
      <c r="D6" s="55" t="s">
        <v>162</v>
      </c>
      <c r="E6" s="55" t="s">
        <v>17</v>
      </c>
      <c r="F6" s="55" t="s">
        <v>18</v>
      </c>
      <c r="G6" s="55" t="s">
        <v>115</v>
      </c>
      <c r="H6" s="55" t="s">
        <v>163</v>
      </c>
      <c r="I6" s="55" t="s">
        <v>34</v>
      </c>
      <c r="J6" s="55" t="s">
        <v>164</v>
      </c>
      <c r="K6" s="55" t="n">
        <v>4</v>
      </c>
      <c r="L6" s="55" t="n">
        <v>16</v>
      </c>
      <c r="M6" s="55" t="n">
        <v>250</v>
      </c>
      <c r="N6" s="55" t="s">
        <v>165</v>
      </c>
      <c r="O6" s="55" t="s">
        <v>166</v>
      </c>
      <c r="P6" s="55" t="s">
        <v>166</v>
      </c>
      <c r="Q6" s="55"/>
      <c r="R6" s="55" t="s">
        <v>167</v>
      </c>
      <c r="S6" s="55" t="s">
        <v>168</v>
      </c>
      <c r="T6" s="55" t="s">
        <v>169</v>
      </c>
      <c r="U6" s="55" t="s">
        <v>170</v>
      </c>
      <c r="V6" s="55" t="s">
        <v>171</v>
      </c>
      <c r="W6" s="55" t="s">
        <v>172</v>
      </c>
      <c r="X6" s="55" t="s">
        <v>173</v>
      </c>
      <c r="Y6" s="55" t="s">
        <v>174</v>
      </c>
      <c r="Z6" s="55" t="s">
        <v>175</v>
      </c>
      <c r="AA6" s="55" t="s">
        <v>158</v>
      </c>
      <c r="AB6" s="55"/>
      <c r="AC6" s="56" t="n">
        <f aca="true">IFERROR(AB6-TODAY(),"—")</f>
        <v>-46125</v>
      </c>
      <c r="AD6" s="55" t="s">
        <v>176</v>
      </c>
      <c r="AE6" s="55" t="s">
        <v>177</v>
      </c>
      <c r="AF6" s="55" t="s">
        <v>178</v>
      </c>
      <c r="AG6" s="55" t="s">
        <v>179</v>
      </c>
      <c r="AH6" s="55" t="s">
        <v>180</v>
      </c>
      <c r="AI6" s="55" t="s">
        <v>181</v>
      </c>
      <c r="AJ6" s="55" t="s">
        <v>182</v>
      </c>
      <c r="AK6" s="55" t="s">
        <v>183</v>
      </c>
      <c r="AL6" s="55" t="s">
        <v>184</v>
      </c>
      <c r="AM6" s="57" t="str">
        <f aca="true">IFERROR(IF(AL6="","⚠ Jamais",IF(AL6&gt;=TODAY()-1,"✅ OK",IF(AL6&gt;=TODAY()-7,"⚠ Récent","🔴 Retard"))),"—")</f>
        <v>✅ OK</v>
      </c>
      <c r="AN6" s="55" t="s">
        <v>185</v>
      </c>
      <c r="AO6" s="55" t="s">
        <v>186</v>
      </c>
      <c r="AP6" s="55" t="s">
        <v>187</v>
      </c>
      <c r="AQ6" s="55" t="s">
        <v>188</v>
      </c>
      <c r="AR6" s="58" t="n">
        <f aca="true">IFERROR(AQ6-TODAY(),"—")</f>
        <v>49</v>
      </c>
      <c r="AS6" s="55" t="s">
        <v>189</v>
      </c>
      <c r="AT6" s="55" t="s">
        <v>146</v>
      </c>
      <c r="AU6" s="55" t="s">
        <v>148</v>
      </c>
      <c r="AV6" s="55" t="s">
        <v>190</v>
      </c>
      <c r="AW6" s="55"/>
      <c r="AX6" s="55" t="s">
        <v>158</v>
      </c>
      <c r="AY6" s="55" t="s">
        <v>191</v>
      </c>
      <c r="AZ6" s="55"/>
      <c r="BA6" s="55"/>
      <c r="BB6" s="55"/>
      <c r="BC6" s="55" t="s">
        <v>192</v>
      </c>
      <c r="BD6" s="55" t="s">
        <v>178</v>
      </c>
      <c r="BE6" s="55" t="s">
        <v>193</v>
      </c>
      <c r="BF6" s="55" t="s">
        <v>194</v>
      </c>
    </row>
    <row r="7" customFormat="false" ht="51.75" hidden="false" customHeight="true" outlineLevel="0" collapsed="false">
      <c r="B7" s="51" t="s">
        <v>195</v>
      </c>
      <c r="C7" s="51" t="s">
        <v>196</v>
      </c>
      <c r="D7" s="51" t="s">
        <v>197</v>
      </c>
      <c r="E7" s="51" t="s">
        <v>13</v>
      </c>
      <c r="F7" s="51" t="s">
        <v>14</v>
      </c>
      <c r="G7" s="51" t="s">
        <v>115</v>
      </c>
      <c r="H7" s="51" t="s">
        <v>198</v>
      </c>
      <c r="I7" s="51" t="s">
        <v>28</v>
      </c>
      <c r="J7" s="51" t="s">
        <v>199</v>
      </c>
      <c r="K7" s="51" t="n">
        <v>16</v>
      </c>
      <c r="L7" s="51" t="n">
        <v>64</v>
      </c>
      <c r="M7" s="51" t="n">
        <v>2000</v>
      </c>
      <c r="N7" s="51" t="s">
        <v>200</v>
      </c>
      <c r="O7" s="51" t="s">
        <v>201</v>
      </c>
      <c r="P7" s="51" t="s">
        <v>202</v>
      </c>
      <c r="Q7" s="51" t="s">
        <v>203</v>
      </c>
      <c r="R7" s="51" t="s">
        <v>204</v>
      </c>
      <c r="S7" s="51" t="s">
        <v>205</v>
      </c>
      <c r="T7" s="51" t="s">
        <v>206</v>
      </c>
      <c r="U7" s="51" t="s">
        <v>207</v>
      </c>
      <c r="V7" s="51" t="s">
        <v>208</v>
      </c>
      <c r="W7" s="51" t="s">
        <v>209</v>
      </c>
      <c r="X7" s="51" t="s">
        <v>210</v>
      </c>
      <c r="Y7" s="51" t="s">
        <v>211</v>
      </c>
      <c r="Z7" s="51" t="s">
        <v>212</v>
      </c>
      <c r="AA7" s="51" t="s">
        <v>213</v>
      </c>
      <c r="AB7" s="51" t="s">
        <v>214</v>
      </c>
      <c r="AC7" s="52" t="n">
        <f aca="true">IFERROR(AB7-TODAY(),"—")</f>
        <v>129</v>
      </c>
      <c r="AD7" s="51" t="s">
        <v>215</v>
      </c>
      <c r="AE7" s="51" t="s">
        <v>216</v>
      </c>
      <c r="AF7" s="51" t="s">
        <v>217</v>
      </c>
      <c r="AG7" s="51" t="s">
        <v>136</v>
      </c>
      <c r="AH7" s="51" t="s">
        <v>218</v>
      </c>
      <c r="AI7" s="51" t="s">
        <v>219</v>
      </c>
      <c r="AJ7" s="51" t="s">
        <v>220</v>
      </c>
      <c r="AK7" s="51" t="s">
        <v>140</v>
      </c>
      <c r="AL7" s="51" t="s">
        <v>141</v>
      </c>
      <c r="AM7" s="53" t="str">
        <f aca="true">IFERROR(IF(AL7="","⚠ Jamais",IF(AL7&gt;=TODAY()-1,"✅ OK",IF(AL7&gt;=TODAY()-7,"⚠ Récent","🔴 Retard"))),"—")</f>
        <v>✅ OK</v>
      </c>
      <c r="AN7" s="51" t="s">
        <v>221</v>
      </c>
      <c r="AO7" s="51" t="s">
        <v>222</v>
      </c>
      <c r="AP7" s="51" t="s">
        <v>223</v>
      </c>
      <c r="AQ7" s="51" t="s">
        <v>224</v>
      </c>
      <c r="AR7" s="54" t="n">
        <f aca="true">IFERROR(AQ7-TODAY(),"—")</f>
        <v>17</v>
      </c>
      <c r="AS7" s="51" t="s">
        <v>225</v>
      </c>
      <c r="AT7" s="51" t="s">
        <v>189</v>
      </c>
      <c r="AU7" s="51" t="s">
        <v>226</v>
      </c>
      <c r="AV7" s="51" t="s">
        <v>149</v>
      </c>
      <c r="AW7" s="51" t="s">
        <v>227</v>
      </c>
      <c r="AX7" s="51" t="s">
        <v>228</v>
      </c>
      <c r="AY7" s="51" t="s">
        <v>229</v>
      </c>
      <c r="AZ7" s="51" t="s">
        <v>230</v>
      </c>
      <c r="BA7" s="51" t="s">
        <v>154</v>
      </c>
      <c r="BB7" s="51" t="s">
        <v>231</v>
      </c>
      <c r="BC7" s="51" t="s">
        <v>232</v>
      </c>
      <c r="BD7" s="51" t="s">
        <v>233</v>
      </c>
      <c r="BE7" s="51" t="s">
        <v>158</v>
      </c>
      <c r="BF7" s="51" t="s">
        <v>234</v>
      </c>
    </row>
    <row r="8" customFormat="false" ht="15" hidden="false" customHeight="true" outlineLevel="0" collapsed="false">
      <c r="AC8" s="59" t="n">
        <f aca="true">IFERROR(AB8-TODAY(),"—")</f>
        <v>-46125</v>
      </c>
      <c r="AM8" s="60" t="str">
        <f aca="true">IFERROR(IF(AL8="","⚠ Jamais",IF(AL8&gt;=TODAY()-1,"✅ OK",IF(AL8&gt;=TODAY()-7,"⚠ Récent","🔴 Retard"))),"—")</f>
        <v>⚠ Jamais</v>
      </c>
      <c r="AR8" s="61" t="n">
        <f aca="true">IFERROR(AQ8-TODAY(),"—")</f>
        <v>-46125</v>
      </c>
    </row>
    <row r="9" customFormat="false" ht="15" hidden="false" customHeight="true" outlineLevel="0" collapsed="false">
      <c r="AC9" s="59" t="n">
        <f aca="true">IFERROR(AB9-TODAY(),"—")</f>
        <v>-46125</v>
      </c>
      <c r="AM9" s="60" t="str">
        <f aca="true">IFERROR(IF(AL9="","⚠ Jamais",IF(AL9&gt;=TODAY()-1,"✅ OK",IF(AL9&gt;=TODAY()-7,"⚠ Récent","🔴 Retard"))),"—")</f>
        <v>⚠ Jamais</v>
      </c>
      <c r="AR9" s="61" t="n">
        <f aca="true">IFERROR(AQ9-TODAY(),"—")</f>
        <v>-46125</v>
      </c>
    </row>
    <row r="10" customFormat="false" ht="15" hidden="false" customHeight="true" outlineLevel="0" collapsed="false">
      <c r="AC10" s="59" t="n">
        <f aca="true">IFERROR(AB10-TODAY(),"—")</f>
        <v>-46125</v>
      </c>
      <c r="AM10" s="60" t="str">
        <f aca="true">IFERROR(IF(AL10="","⚠ Jamais",IF(AL10&gt;=TODAY()-1,"✅ OK",IF(AL10&gt;=TODAY()-7,"⚠ Récent","🔴 Retard"))),"—")</f>
        <v>⚠ Jamais</v>
      </c>
      <c r="AR10" s="61" t="n">
        <f aca="true">IFERROR(AQ10-TODAY(),"—")</f>
        <v>-46125</v>
      </c>
    </row>
    <row r="11" customFormat="false" ht="15" hidden="false" customHeight="true" outlineLevel="0" collapsed="false">
      <c r="AC11" s="59" t="n">
        <f aca="true">IFERROR(AB11-TODAY(),"—")</f>
        <v>-46125</v>
      </c>
      <c r="AM11" s="60" t="str">
        <f aca="true">IFERROR(IF(AL11="","⚠ Jamais",IF(AL11&gt;=TODAY()-1,"✅ OK",IF(AL11&gt;=TODAY()-7,"⚠ Récent","🔴 Retard"))),"—")</f>
        <v>⚠ Jamais</v>
      </c>
      <c r="AR11" s="61" t="n">
        <f aca="true">IFERROR(AQ11-TODAY(),"—")</f>
        <v>-46125</v>
      </c>
    </row>
    <row r="12" customFormat="false" ht="15" hidden="false" customHeight="true" outlineLevel="0" collapsed="false">
      <c r="AC12" s="59" t="n">
        <f aca="true">IFERROR(AB12-TODAY(),"—")</f>
        <v>-46125</v>
      </c>
      <c r="AM12" s="60" t="str">
        <f aca="true">IFERROR(IF(AL12="","⚠ Jamais",IF(AL12&gt;=TODAY()-1,"✅ OK",IF(AL12&gt;=TODAY()-7,"⚠ Récent","🔴 Retard"))),"—")</f>
        <v>⚠ Jamais</v>
      </c>
      <c r="AR12" s="61" t="n">
        <f aca="true">IFERROR(AQ12-TODAY(),"—")</f>
        <v>-46125</v>
      </c>
    </row>
    <row r="13" customFormat="false" ht="15" hidden="false" customHeight="true" outlineLevel="0" collapsed="false">
      <c r="AC13" s="59" t="n">
        <f aca="true">IFERROR(AB13-TODAY(),"—")</f>
        <v>-46125</v>
      </c>
      <c r="AM13" s="60" t="str">
        <f aca="true">IFERROR(IF(AL13="","⚠ Jamais",IF(AL13&gt;=TODAY()-1,"✅ OK",IF(AL13&gt;=TODAY()-7,"⚠ Récent","🔴 Retard"))),"—")</f>
        <v>⚠ Jamais</v>
      </c>
      <c r="AR13" s="61" t="n">
        <f aca="true">IFERROR(AQ13-TODAY(),"—")</f>
        <v>-46125</v>
      </c>
    </row>
    <row r="14" customFormat="false" ht="15" hidden="false" customHeight="true" outlineLevel="0" collapsed="false">
      <c r="AC14" s="59" t="n">
        <f aca="true">IFERROR(AB14-TODAY(),"—")</f>
        <v>-46125</v>
      </c>
      <c r="AM14" s="60" t="str">
        <f aca="true">IFERROR(IF(AL14="","⚠ Jamais",IF(AL14&gt;=TODAY()-1,"✅ OK",IF(AL14&gt;=TODAY()-7,"⚠ Récent","🔴 Retard"))),"—")</f>
        <v>⚠ Jamais</v>
      </c>
      <c r="AR14" s="61" t="n">
        <f aca="true">IFERROR(AQ14-TODAY(),"—")</f>
        <v>-46125</v>
      </c>
    </row>
    <row r="15" customFormat="false" ht="15" hidden="false" customHeight="true" outlineLevel="0" collapsed="false">
      <c r="AC15" s="59" t="n">
        <f aca="true">IFERROR(AB15-TODAY(),"—")</f>
        <v>-46125</v>
      </c>
      <c r="AM15" s="60" t="str">
        <f aca="true">IFERROR(IF(AL15="","⚠ Jamais",IF(AL15&gt;=TODAY()-1,"✅ OK",IF(AL15&gt;=TODAY()-7,"⚠ Récent","🔴 Retard"))),"—")</f>
        <v>⚠ Jamais</v>
      </c>
      <c r="AR15" s="61" t="n">
        <f aca="true">IFERROR(AQ15-TODAY(),"—")</f>
        <v>-46125</v>
      </c>
    </row>
    <row r="16" customFormat="false" ht="15" hidden="false" customHeight="true" outlineLevel="0" collapsed="false">
      <c r="AC16" s="59" t="n">
        <f aca="true">IFERROR(AB16-TODAY(),"—")</f>
        <v>-46125</v>
      </c>
      <c r="AM16" s="60" t="str">
        <f aca="true">IFERROR(IF(AL16="","⚠ Jamais",IF(AL16&gt;=TODAY()-1,"✅ OK",IF(AL16&gt;=TODAY()-7,"⚠ Récent","🔴 Retard"))),"—")</f>
        <v>⚠ Jamais</v>
      </c>
      <c r="AR16" s="61" t="n">
        <f aca="true">IFERROR(AQ16-TODAY(),"—")</f>
        <v>-46125</v>
      </c>
    </row>
    <row r="17" customFormat="false" ht="15" hidden="false" customHeight="true" outlineLevel="0" collapsed="false">
      <c r="AC17" s="59" t="n">
        <f aca="true">IFERROR(AB17-TODAY(),"—")</f>
        <v>-46125</v>
      </c>
      <c r="AM17" s="60" t="str">
        <f aca="true">IFERROR(IF(AL17="","⚠ Jamais",IF(AL17&gt;=TODAY()-1,"✅ OK",IF(AL17&gt;=TODAY()-7,"⚠ Récent","🔴 Retard"))),"—")</f>
        <v>⚠ Jamais</v>
      </c>
      <c r="AR17" s="61" t="n">
        <f aca="true">IFERROR(AQ17-TODAY(),"—")</f>
        <v>-46125</v>
      </c>
    </row>
    <row r="18" customFormat="false" ht="15" hidden="false" customHeight="true" outlineLevel="0" collapsed="false">
      <c r="AC18" s="59" t="n">
        <f aca="true">IFERROR(AB18-TODAY(),"—")</f>
        <v>-46125</v>
      </c>
      <c r="AM18" s="60" t="str">
        <f aca="true">IFERROR(IF(AL18="","⚠ Jamais",IF(AL18&gt;=TODAY()-1,"✅ OK",IF(AL18&gt;=TODAY()-7,"⚠ Récent","🔴 Retard"))),"—")</f>
        <v>⚠ Jamais</v>
      </c>
      <c r="AR18" s="61" t="n">
        <f aca="true">IFERROR(AQ18-TODAY(),"—")</f>
        <v>-46125</v>
      </c>
    </row>
    <row r="19" customFormat="false" ht="15" hidden="false" customHeight="true" outlineLevel="0" collapsed="false">
      <c r="AC19" s="59" t="n">
        <f aca="true">IFERROR(AB19-TODAY(),"—")</f>
        <v>-46125</v>
      </c>
      <c r="AM19" s="60" t="str">
        <f aca="true">IFERROR(IF(AL19="","⚠ Jamais",IF(AL19&gt;=TODAY()-1,"✅ OK",IF(AL19&gt;=TODAY()-7,"⚠ Récent","🔴 Retard"))),"—")</f>
        <v>⚠ Jamais</v>
      </c>
      <c r="AR19" s="61" t="n">
        <f aca="true">IFERROR(AQ19-TODAY(),"—")</f>
        <v>-46125</v>
      </c>
    </row>
    <row r="20" customFormat="false" ht="15" hidden="false" customHeight="true" outlineLevel="0" collapsed="false">
      <c r="AC20" s="59" t="n">
        <f aca="true">IFERROR(AB20-TODAY(),"—")</f>
        <v>-46125</v>
      </c>
      <c r="AM20" s="60" t="str">
        <f aca="true">IFERROR(IF(AL20="","⚠ Jamais",IF(AL20&gt;=TODAY()-1,"✅ OK",IF(AL20&gt;=TODAY()-7,"⚠ Récent","🔴 Retard"))),"—")</f>
        <v>⚠ Jamais</v>
      </c>
      <c r="AR20" s="61" t="n">
        <f aca="true">IFERROR(AQ20-TODAY(),"—")</f>
        <v>-46125</v>
      </c>
    </row>
    <row r="21" customFormat="false" ht="15" hidden="false" customHeight="true" outlineLevel="0" collapsed="false">
      <c r="AC21" s="59" t="n">
        <f aca="true">IFERROR(AB21-TODAY(),"—")</f>
        <v>-46125</v>
      </c>
      <c r="AM21" s="60" t="str">
        <f aca="true">IFERROR(IF(AL21="","⚠ Jamais",IF(AL21&gt;=TODAY()-1,"✅ OK",IF(AL21&gt;=TODAY()-7,"⚠ Récent","🔴 Retard"))),"—")</f>
        <v>⚠ Jamais</v>
      </c>
      <c r="AR21" s="61" t="n">
        <f aca="true">IFERROR(AQ21-TODAY(),"—")</f>
        <v>-46125</v>
      </c>
    </row>
    <row r="22" customFormat="false" ht="15" hidden="false" customHeight="true" outlineLevel="0" collapsed="false">
      <c r="AC22" s="59" t="n">
        <f aca="true">IFERROR(AB22-TODAY(),"—")</f>
        <v>-46125</v>
      </c>
      <c r="AM22" s="60" t="str">
        <f aca="true">IFERROR(IF(AL22="","⚠ Jamais",IF(AL22&gt;=TODAY()-1,"✅ OK",IF(AL22&gt;=TODAY()-7,"⚠ Récent","🔴 Retard"))),"—")</f>
        <v>⚠ Jamais</v>
      </c>
      <c r="AR22" s="61" t="n">
        <f aca="true">IFERROR(AQ22-TODAY(),"—")</f>
        <v>-46125</v>
      </c>
    </row>
    <row r="23" customFormat="false" ht="15" hidden="false" customHeight="true" outlineLevel="0" collapsed="false">
      <c r="AC23" s="59" t="n">
        <f aca="true">IFERROR(AB23-TODAY(),"—")</f>
        <v>-46125</v>
      </c>
      <c r="AM23" s="60" t="str">
        <f aca="true">IFERROR(IF(AL23="","⚠ Jamais",IF(AL23&gt;=TODAY()-1,"✅ OK",IF(AL23&gt;=TODAY()-7,"⚠ Récent","🔴 Retard"))),"—")</f>
        <v>⚠ Jamais</v>
      </c>
      <c r="AR23" s="61" t="n">
        <f aca="true">IFERROR(AQ23-TODAY(),"—")</f>
        <v>-46125</v>
      </c>
    </row>
    <row r="24" customFormat="false" ht="15" hidden="false" customHeight="true" outlineLevel="0" collapsed="false">
      <c r="AC24" s="59" t="n">
        <f aca="true">IFERROR(AB24-TODAY(),"—")</f>
        <v>-46125</v>
      </c>
      <c r="AM24" s="60" t="str">
        <f aca="true">IFERROR(IF(AL24="","⚠ Jamais",IF(AL24&gt;=TODAY()-1,"✅ OK",IF(AL24&gt;=TODAY()-7,"⚠ Récent","🔴 Retard"))),"—")</f>
        <v>⚠ Jamais</v>
      </c>
      <c r="AR24" s="61" t="n">
        <f aca="true">IFERROR(AQ24-TODAY(),"—")</f>
        <v>-46125</v>
      </c>
    </row>
    <row r="25" customFormat="false" ht="15" hidden="false" customHeight="true" outlineLevel="0" collapsed="false">
      <c r="AC25" s="59" t="n">
        <f aca="true">IFERROR(AB25-TODAY(),"—")</f>
        <v>-46125</v>
      </c>
      <c r="AM25" s="60" t="str">
        <f aca="true">IFERROR(IF(AL25="","⚠ Jamais",IF(AL25&gt;=TODAY()-1,"✅ OK",IF(AL25&gt;=TODAY()-7,"⚠ Récent","🔴 Retard"))),"—")</f>
        <v>⚠ Jamais</v>
      </c>
      <c r="AR25" s="61" t="n">
        <f aca="true">IFERROR(AQ25-TODAY(),"—")</f>
        <v>-46125</v>
      </c>
    </row>
    <row r="26" customFormat="false" ht="15" hidden="false" customHeight="true" outlineLevel="0" collapsed="false">
      <c r="AC26" s="59" t="n">
        <f aca="true">IFERROR(AB26-TODAY(),"—")</f>
        <v>-46125</v>
      </c>
      <c r="AM26" s="60" t="str">
        <f aca="true">IFERROR(IF(AL26="","⚠ Jamais",IF(AL26&gt;=TODAY()-1,"✅ OK",IF(AL26&gt;=TODAY()-7,"⚠ Récent","🔴 Retard"))),"—")</f>
        <v>⚠ Jamais</v>
      </c>
      <c r="AR26" s="61" t="n">
        <f aca="true">IFERROR(AQ26-TODAY(),"—")</f>
        <v>-46125</v>
      </c>
    </row>
    <row r="27" customFormat="false" ht="15" hidden="false" customHeight="true" outlineLevel="0" collapsed="false">
      <c r="AC27" s="59" t="n">
        <f aca="true">IFERROR(AB27-TODAY(),"—")</f>
        <v>-46125</v>
      </c>
      <c r="AM27" s="60" t="str">
        <f aca="true">IFERROR(IF(AL27="","⚠ Jamais",IF(AL27&gt;=TODAY()-1,"✅ OK",IF(AL27&gt;=TODAY()-7,"⚠ Récent","🔴 Retard"))),"—")</f>
        <v>⚠ Jamais</v>
      </c>
      <c r="AR27" s="61" t="n">
        <f aca="true">IFERROR(AQ27-TODAY(),"—")</f>
        <v>-46125</v>
      </c>
    </row>
    <row r="28" customFormat="false" ht="15" hidden="false" customHeight="true" outlineLevel="0" collapsed="false">
      <c r="AC28" s="59" t="n">
        <f aca="true">IFERROR(AB28-TODAY(),"—")</f>
        <v>-46125</v>
      </c>
      <c r="AM28" s="60" t="str">
        <f aca="true">IFERROR(IF(AL28="","⚠ Jamais",IF(AL28&gt;=TODAY()-1,"✅ OK",IF(AL28&gt;=TODAY()-7,"⚠ Récent","🔴 Retard"))),"—")</f>
        <v>⚠ Jamais</v>
      </c>
      <c r="AR28" s="61" t="n">
        <f aca="true">IFERROR(AQ28-TODAY(),"—")</f>
        <v>-46125</v>
      </c>
    </row>
    <row r="29" customFormat="false" ht="15" hidden="false" customHeight="true" outlineLevel="0" collapsed="false">
      <c r="AC29" s="59" t="n">
        <f aca="true">IFERROR(AB29-TODAY(),"—")</f>
        <v>-46125</v>
      </c>
      <c r="AM29" s="60" t="str">
        <f aca="true">IFERROR(IF(AL29="","⚠ Jamais",IF(AL29&gt;=TODAY()-1,"✅ OK",IF(AL29&gt;=TODAY()-7,"⚠ Récent","🔴 Retard"))),"—")</f>
        <v>⚠ Jamais</v>
      </c>
      <c r="AR29" s="61" t="n">
        <f aca="true">IFERROR(AQ29-TODAY(),"—")</f>
        <v>-46125</v>
      </c>
    </row>
    <row r="30" customFormat="false" ht="15" hidden="false" customHeight="true" outlineLevel="0" collapsed="false">
      <c r="AC30" s="59" t="n">
        <f aca="true">IFERROR(AB30-TODAY(),"—")</f>
        <v>-46125</v>
      </c>
      <c r="AM30" s="60" t="str">
        <f aca="true">IFERROR(IF(AL30="","⚠ Jamais",IF(AL30&gt;=TODAY()-1,"✅ OK",IF(AL30&gt;=TODAY()-7,"⚠ Récent","🔴 Retard"))),"—")</f>
        <v>⚠ Jamais</v>
      </c>
      <c r="AR30" s="61" t="n">
        <f aca="true">IFERROR(AQ30-TODAY(),"—")</f>
        <v>-46125</v>
      </c>
    </row>
    <row r="31" customFormat="false" ht="15" hidden="false" customHeight="true" outlineLevel="0" collapsed="false">
      <c r="AC31" s="59" t="n">
        <f aca="true">IFERROR(AB31-TODAY(),"—")</f>
        <v>-46125</v>
      </c>
      <c r="AM31" s="60" t="str">
        <f aca="true">IFERROR(IF(AL31="","⚠ Jamais",IF(AL31&gt;=TODAY()-1,"✅ OK",IF(AL31&gt;=TODAY()-7,"⚠ Récent","🔴 Retard"))),"—")</f>
        <v>⚠ Jamais</v>
      </c>
      <c r="AR31" s="61" t="n">
        <f aca="true">IFERROR(AQ31-TODAY(),"—")</f>
        <v>-46125</v>
      </c>
    </row>
    <row r="32" customFormat="false" ht="15" hidden="false" customHeight="true" outlineLevel="0" collapsed="false">
      <c r="AC32" s="59" t="n">
        <f aca="true">IFERROR(AB32-TODAY(),"—")</f>
        <v>-46125</v>
      </c>
      <c r="AM32" s="60" t="str">
        <f aca="true">IFERROR(IF(AL32="","⚠ Jamais",IF(AL32&gt;=TODAY()-1,"✅ OK",IF(AL32&gt;=TODAY()-7,"⚠ Récent","🔴 Retard"))),"—")</f>
        <v>⚠ Jamais</v>
      </c>
      <c r="AR32" s="61" t="n">
        <f aca="true">IFERROR(AQ32-TODAY(),"—")</f>
        <v>-46125</v>
      </c>
    </row>
    <row r="33" customFormat="false" ht="15" hidden="false" customHeight="true" outlineLevel="0" collapsed="false">
      <c r="AC33" s="59" t="n">
        <f aca="true">IFERROR(AB33-TODAY(),"—")</f>
        <v>-46125</v>
      </c>
      <c r="AM33" s="60" t="str">
        <f aca="true">IFERROR(IF(AL33="","⚠ Jamais",IF(AL33&gt;=TODAY()-1,"✅ OK",IF(AL33&gt;=TODAY()-7,"⚠ Récent","🔴 Retard"))),"—")</f>
        <v>⚠ Jamais</v>
      </c>
      <c r="AR33" s="61" t="n">
        <f aca="true">IFERROR(AQ33-TODAY(),"—")</f>
        <v>-46125</v>
      </c>
    </row>
    <row r="34" customFormat="false" ht="15" hidden="false" customHeight="true" outlineLevel="0" collapsed="false">
      <c r="AC34" s="59" t="n">
        <f aca="true">IFERROR(AB34-TODAY(),"—")</f>
        <v>-46125</v>
      </c>
      <c r="AM34" s="60" t="str">
        <f aca="true">IFERROR(IF(AL34="","⚠ Jamais",IF(AL34&gt;=TODAY()-1,"✅ OK",IF(AL34&gt;=TODAY()-7,"⚠ Récent","🔴 Retard"))),"—")</f>
        <v>⚠ Jamais</v>
      </c>
      <c r="AR34" s="61" t="n">
        <f aca="true">IFERROR(AQ34-TODAY(),"—")</f>
        <v>-46125</v>
      </c>
    </row>
    <row r="35" customFormat="false" ht="15" hidden="false" customHeight="true" outlineLevel="0" collapsed="false">
      <c r="AC35" s="59" t="n">
        <f aca="true">IFERROR(AB35-TODAY(),"—")</f>
        <v>-46125</v>
      </c>
      <c r="AM35" s="60" t="str">
        <f aca="true">IFERROR(IF(AL35="","⚠ Jamais",IF(AL35&gt;=TODAY()-1,"✅ OK",IF(AL35&gt;=TODAY()-7,"⚠ Récent","🔴 Retard"))),"—")</f>
        <v>⚠ Jamais</v>
      </c>
      <c r="AR35" s="61" t="n">
        <f aca="true">IFERROR(AQ35-TODAY(),"—")</f>
        <v>-46125</v>
      </c>
    </row>
    <row r="36" customFormat="false" ht="15" hidden="false" customHeight="true" outlineLevel="0" collapsed="false">
      <c r="AC36" s="59" t="n">
        <f aca="true">IFERROR(AB36-TODAY(),"—")</f>
        <v>-46125</v>
      </c>
      <c r="AM36" s="60" t="str">
        <f aca="true">IFERROR(IF(AL36="","⚠ Jamais",IF(AL36&gt;=TODAY()-1,"✅ OK",IF(AL36&gt;=TODAY()-7,"⚠ Récent","🔴 Retard"))),"—")</f>
        <v>⚠ Jamais</v>
      </c>
      <c r="AR36" s="61" t="n">
        <f aca="true">IFERROR(AQ36-TODAY(),"—")</f>
        <v>-46125</v>
      </c>
    </row>
    <row r="37" customFormat="false" ht="15" hidden="false" customHeight="true" outlineLevel="0" collapsed="false">
      <c r="AC37" s="59" t="n">
        <f aca="true">IFERROR(AB37-TODAY(),"—")</f>
        <v>-46125</v>
      </c>
      <c r="AM37" s="60" t="str">
        <f aca="true">IFERROR(IF(AL37="","⚠ Jamais",IF(AL37&gt;=TODAY()-1,"✅ OK",IF(AL37&gt;=TODAY()-7,"⚠ Récent","🔴 Retard"))),"—")</f>
        <v>⚠ Jamais</v>
      </c>
      <c r="AR37" s="61" t="n">
        <f aca="true">IFERROR(AQ37-TODAY(),"—")</f>
        <v>-46125</v>
      </c>
    </row>
    <row r="38" customFormat="false" ht="15" hidden="false" customHeight="true" outlineLevel="0" collapsed="false">
      <c r="AC38" s="59" t="n">
        <f aca="true">IFERROR(AB38-TODAY(),"—")</f>
        <v>-46125</v>
      </c>
      <c r="AM38" s="60" t="str">
        <f aca="true">IFERROR(IF(AL38="","⚠ Jamais",IF(AL38&gt;=TODAY()-1,"✅ OK",IF(AL38&gt;=TODAY()-7,"⚠ Récent","🔴 Retard"))),"—")</f>
        <v>⚠ Jamais</v>
      </c>
      <c r="AR38" s="61" t="n">
        <f aca="true">IFERROR(AQ38-TODAY(),"—")</f>
        <v>-46125</v>
      </c>
    </row>
    <row r="39" customFormat="false" ht="15" hidden="false" customHeight="true" outlineLevel="0" collapsed="false">
      <c r="AC39" s="59" t="n">
        <f aca="true">IFERROR(AB39-TODAY(),"—")</f>
        <v>-46125</v>
      </c>
      <c r="AM39" s="60" t="str">
        <f aca="true">IFERROR(IF(AL39="","⚠ Jamais",IF(AL39&gt;=TODAY()-1,"✅ OK",IF(AL39&gt;=TODAY()-7,"⚠ Récent","🔴 Retard"))),"—")</f>
        <v>⚠ Jamais</v>
      </c>
      <c r="AR39" s="61" t="n">
        <f aca="true">IFERROR(AQ39-TODAY(),"—")</f>
        <v>-46125</v>
      </c>
    </row>
    <row r="40" customFormat="false" ht="15" hidden="false" customHeight="true" outlineLevel="0" collapsed="false">
      <c r="AC40" s="59" t="n">
        <f aca="true">IFERROR(AB40-TODAY(),"—")</f>
        <v>-46125</v>
      </c>
      <c r="AM40" s="60" t="str">
        <f aca="true">IFERROR(IF(AL40="","⚠ Jamais",IF(AL40&gt;=TODAY()-1,"✅ OK",IF(AL40&gt;=TODAY()-7,"⚠ Récent","🔴 Retard"))),"—")</f>
        <v>⚠ Jamais</v>
      </c>
      <c r="AR40" s="61" t="n">
        <f aca="true">IFERROR(AQ40-TODAY(),"—")</f>
        <v>-46125</v>
      </c>
    </row>
    <row r="41" customFormat="false" ht="15" hidden="false" customHeight="true" outlineLevel="0" collapsed="false">
      <c r="AC41" s="59" t="n">
        <f aca="true">IFERROR(AB41-TODAY(),"—")</f>
        <v>-46125</v>
      </c>
      <c r="AM41" s="60" t="str">
        <f aca="true">IFERROR(IF(AL41="","⚠ Jamais",IF(AL41&gt;=TODAY()-1,"✅ OK",IF(AL41&gt;=TODAY()-7,"⚠ Récent","🔴 Retard"))),"—")</f>
        <v>⚠ Jamais</v>
      </c>
      <c r="AR41" s="61" t="n">
        <f aca="true">IFERROR(AQ41-TODAY(),"—")</f>
        <v>-46125</v>
      </c>
    </row>
    <row r="42" customFormat="false" ht="15" hidden="false" customHeight="true" outlineLevel="0" collapsed="false">
      <c r="AC42" s="59" t="n">
        <f aca="true">IFERROR(AB42-TODAY(),"—")</f>
        <v>-46125</v>
      </c>
      <c r="AM42" s="60" t="str">
        <f aca="true">IFERROR(IF(AL42="","⚠ Jamais",IF(AL42&gt;=TODAY()-1,"✅ OK",IF(AL42&gt;=TODAY()-7,"⚠ Récent","🔴 Retard"))),"—")</f>
        <v>⚠ Jamais</v>
      </c>
      <c r="AR42" s="61" t="n">
        <f aca="true">IFERROR(AQ42-TODAY(),"—")</f>
        <v>-46125</v>
      </c>
    </row>
    <row r="43" customFormat="false" ht="15" hidden="false" customHeight="true" outlineLevel="0" collapsed="false">
      <c r="AC43" s="59" t="n">
        <f aca="true">IFERROR(AB43-TODAY(),"—")</f>
        <v>-46125</v>
      </c>
      <c r="AM43" s="60" t="str">
        <f aca="true">IFERROR(IF(AL43="","⚠ Jamais",IF(AL43&gt;=TODAY()-1,"✅ OK",IF(AL43&gt;=TODAY()-7,"⚠ Récent","🔴 Retard"))),"—")</f>
        <v>⚠ Jamais</v>
      </c>
      <c r="AR43" s="61" t="n">
        <f aca="true">IFERROR(AQ43-TODAY(),"—")</f>
        <v>-46125</v>
      </c>
    </row>
    <row r="44" customFormat="false" ht="15" hidden="false" customHeight="true" outlineLevel="0" collapsed="false">
      <c r="AC44" s="59" t="n">
        <f aca="true">IFERROR(AB44-TODAY(),"—")</f>
        <v>-46125</v>
      </c>
      <c r="AM44" s="60" t="str">
        <f aca="true">IFERROR(IF(AL44="","⚠ Jamais",IF(AL44&gt;=TODAY()-1,"✅ OK",IF(AL44&gt;=TODAY()-7,"⚠ Récent","🔴 Retard"))),"—")</f>
        <v>⚠ Jamais</v>
      </c>
      <c r="AR44" s="61" t="n">
        <f aca="true">IFERROR(AQ44-TODAY(),"—")</f>
        <v>-46125</v>
      </c>
    </row>
    <row r="45" customFormat="false" ht="15" hidden="false" customHeight="true" outlineLevel="0" collapsed="false">
      <c r="AC45" s="59" t="n">
        <f aca="true">IFERROR(AB45-TODAY(),"—")</f>
        <v>-46125</v>
      </c>
      <c r="AM45" s="60" t="str">
        <f aca="true">IFERROR(IF(AL45="","⚠ Jamais",IF(AL45&gt;=TODAY()-1,"✅ OK",IF(AL45&gt;=TODAY()-7,"⚠ Récent","🔴 Retard"))),"—")</f>
        <v>⚠ Jamais</v>
      </c>
      <c r="AR45" s="61" t="n">
        <f aca="true">IFERROR(AQ45-TODAY(),"—")</f>
        <v>-46125</v>
      </c>
    </row>
    <row r="46" customFormat="false" ht="15" hidden="false" customHeight="true" outlineLevel="0" collapsed="false">
      <c r="AC46" s="59" t="n">
        <f aca="true">IFERROR(AB46-TODAY(),"—")</f>
        <v>-46125</v>
      </c>
      <c r="AM46" s="60" t="str">
        <f aca="true">IFERROR(IF(AL46="","⚠ Jamais",IF(AL46&gt;=TODAY()-1,"✅ OK",IF(AL46&gt;=TODAY()-7,"⚠ Récent","🔴 Retard"))),"—")</f>
        <v>⚠ Jamais</v>
      </c>
      <c r="AR46" s="61" t="n">
        <f aca="true">IFERROR(AQ46-TODAY(),"—")</f>
        <v>-46125</v>
      </c>
    </row>
    <row r="47" customFormat="false" ht="15" hidden="false" customHeight="true" outlineLevel="0" collapsed="false">
      <c r="AC47" s="59" t="n">
        <f aca="true">IFERROR(AB47-TODAY(),"—")</f>
        <v>-46125</v>
      </c>
      <c r="AM47" s="60" t="str">
        <f aca="true">IFERROR(IF(AL47="","⚠ Jamais",IF(AL47&gt;=TODAY()-1,"✅ OK",IF(AL47&gt;=TODAY()-7,"⚠ Récent","🔴 Retard"))),"—")</f>
        <v>⚠ Jamais</v>
      </c>
      <c r="AR47" s="61" t="n">
        <f aca="true">IFERROR(AQ47-TODAY(),"—")</f>
        <v>-46125</v>
      </c>
    </row>
    <row r="48" customFormat="false" ht="15" hidden="false" customHeight="true" outlineLevel="0" collapsed="false">
      <c r="AC48" s="59" t="n">
        <f aca="true">IFERROR(AB48-TODAY(),"—")</f>
        <v>-46125</v>
      </c>
      <c r="AM48" s="60" t="str">
        <f aca="true">IFERROR(IF(AL48="","⚠ Jamais",IF(AL48&gt;=TODAY()-1,"✅ OK",IF(AL48&gt;=TODAY()-7,"⚠ Récent","🔴 Retard"))),"—")</f>
        <v>⚠ Jamais</v>
      </c>
      <c r="AR48" s="61" t="n">
        <f aca="true">IFERROR(AQ48-TODAY(),"—")</f>
        <v>-46125</v>
      </c>
    </row>
    <row r="49" customFormat="false" ht="15" hidden="false" customHeight="true" outlineLevel="0" collapsed="false">
      <c r="AC49" s="59" t="n">
        <f aca="true">IFERROR(AB49-TODAY(),"—")</f>
        <v>-46125</v>
      </c>
      <c r="AM49" s="60" t="str">
        <f aca="true">IFERROR(IF(AL49="","⚠ Jamais",IF(AL49&gt;=TODAY()-1,"✅ OK",IF(AL49&gt;=TODAY()-7,"⚠ Récent","🔴 Retard"))),"—")</f>
        <v>⚠ Jamais</v>
      </c>
      <c r="AR49" s="61" t="n">
        <f aca="true">IFERROR(AQ49-TODAY(),"—")</f>
        <v>-46125</v>
      </c>
    </row>
    <row r="50" customFormat="false" ht="15" hidden="false" customHeight="true" outlineLevel="0" collapsed="false">
      <c r="AC50" s="59" t="n">
        <f aca="true">IFERROR(AB50-TODAY(),"—")</f>
        <v>-46125</v>
      </c>
      <c r="AM50" s="60" t="str">
        <f aca="true">IFERROR(IF(AL50="","⚠ Jamais",IF(AL50&gt;=TODAY()-1,"✅ OK",IF(AL50&gt;=TODAY()-7,"⚠ Récent","🔴 Retard"))),"—")</f>
        <v>⚠ Jamais</v>
      </c>
      <c r="AR50" s="61" t="n">
        <f aca="true">IFERROR(AQ50-TODAY(),"—")</f>
        <v>-46125</v>
      </c>
    </row>
    <row r="51" customFormat="false" ht="15" hidden="false" customHeight="true" outlineLevel="0" collapsed="false">
      <c r="AC51" s="59" t="n">
        <f aca="true">IFERROR(AB51-TODAY(),"—")</f>
        <v>-46125</v>
      </c>
      <c r="AM51" s="60" t="str">
        <f aca="true">IFERROR(IF(AL51="","⚠ Jamais",IF(AL51&gt;=TODAY()-1,"✅ OK",IF(AL51&gt;=TODAY()-7,"⚠ Récent","🔴 Retard"))),"—")</f>
        <v>⚠ Jamais</v>
      </c>
      <c r="AR51" s="61" t="n">
        <f aca="true">IFERROR(AQ51-TODAY(),"—")</f>
        <v>-46125</v>
      </c>
    </row>
    <row r="52" customFormat="false" ht="15" hidden="false" customHeight="true" outlineLevel="0" collapsed="false">
      <c r="AC52" s="59" t="n">
        <f aca="true">IFERROR(AB52-TODAY(),"—")</f>
        <v>-46125</v>
      </c>
      <c r="AM52" s="60" t="str">
        <f aca="true">IFERROR(IF(AL52="","⚠ Jamais",IF(AL52&gt;=TODAY()-1,"✅ OK",IF(AL52&gt;=TODAY()-7,"⚠ Récent","🔴 Retard"))),"—")</f>
        <v>⚠ Jamais</v>
      </c>
      <c r="AR52" s="61" t="n">
        <f aca="true">IFERROR(AQ52-TODAY(),"—")</f>
        <v>-46125</v>
      </c>
    </row>
    <row r="53" customFormat="false" ht="15" hidden="false" customHeight="true" outlineLevel="0" collapsed="false">
      <c r="AC53" s="59" t="n">
        <f aca="true">IFERROR(AB53-TODAY(),"—")</f>
        <v>-46125</v>
      </c>
      <c r="AM53" s="60" t="str">
        <f aca="true">IFERROR(IF(AL53="","⚠ Jamais",IF(AL53&gt;=TODAY()-1,"✅ OK",IF(AL53&gt;=TODAY()-7,"⚠ Récent","🔴 Retard"))),"—")</f>
        <v>⚠ Jamais</v>
      </c>
      <c r="AR53" s="61" t="n">
        <f aca="true">IFERROR(AQ53-TODAY(),"—")</f>
        <v>-46125</v>
      </c>
    </row>
    <row r="54" customFormat="false" ht="15" hidden="false" customHeight="true" outlineLevel="0" collapsed="false">
      <c r="AC54" s="59" t="n">
        <f aca="true">IFERROR(AB54-TODAY(),"—")</f>
        <v>-46125</v>
      </c>
      <c r="AM54" s="60" t="str">
        <f aca="true">IFERROR(IF(AL54="","⚠ Jamais",IF(AL54&gt;=TODAY()-1,"✅ OK",IF(AL54&gt;=TODAY()-7,"⚠ Récent","🔴 Retard"))),"—")</f>
        <v>⚠ Jamais</v>
      </c>
      <c r="AR54" s="61" t="n">
        <f aca="true">IFERROR(AQ54-TODAY(),"—")</f>
        <v>-46125</v>
      </c>
    </row>
    <row r="55" customFormat="false" ht="15" hidden="false" customHeight="true" outlineLevel="0" collapsed="false">
      <c r="AC55" s="59" t="n">
        <f aca="true">IFERROR(AB55-TODAY(),"—")</f>
        <v>-46125</v>
      </c>
      <c r="AM55" s="60" t="str">
        <f aca="true">IFERROR(IF(AL55="","⚠ Jamais",IF(AL55&gt;=TODAY()-1,"✅ OK",IF(AL55&gt;=TODAY()-7,"⚠ Récent","🔴 Retard"))),"—")</f>
        <v>⚠ Jamais</v>
      </c>
      <c r="AR55" s="61" t="n">
        <f aca="true">IFERROR(AQ55-TODAY(),"—")</f>
        <v>-46125</v>
      </c>
    </row>
    <row r="56" customFormat="false" ht="15" hidden="false" customHeight="true" outlineLevel="0" collapsed="false">
      <c r="AC56" s="59" t="n">
        <f aca="true">IFERROR(AB56-TODAY(),"—")</f>
        <v>-46125</v>
      </c>
      <c r="AM56" s="60" t="str">
        <f aca="true">IFERROR(IF(AL56="","⚠ Jamais",IF(AL56&gt;=TODAY()-1,"✅ OK",IF(AL56&gt;=TODAY()-7,"⚠ Récent","🔴 Retard"))),"—")</f>
        <v>⚠ Jamais</v>
      </c>
      <c r="AR56" s="61" t="n">
        <f aca="true">IFERROR(AQ56-TODAY(),"—")</f>
        <v>-46125</v>
      </c>
    </row>
    <row r="57" customFormat="false" ht="15" hidden="false" customHeight="true" outlineLevel="0" collapsed="false">
      <c r="AC57" s="59" t="n">
        <f aca="true">IFERROR(AB57-TODAY(),"—")</f>
        <v>-46125</v>
      </c>
      <c r="AM57" s="60" t="str">
        <f aca="true">IFERROR(IF(AL57="","⚠ Jamais",IF(AL57&gt;=TODAY()-1,"✅ OK",IF(AL57&gt;=TODAY()-7,"⚠ Récent","🔴 Retard"))),"—")</f>
        <v>⚠ Jamais</v>
      </c>
      <c r="AR57" s="61" t="n">
        <f aca="true">IFERROR(AQ57-TODAY(),"—")</f>
        <v>-46125</v>
      </c>
    </row>
    <row r="58" customFormat="false" ht="15" hidden="false" customHeight="true" outlineLevel="0" collapsed="false">
      <c r="AC58" s="59" t="n">
        <f aca="true">IFERROR(AB58-TODAY(),"—")</f>
        <v>-46125</v>
      </c>
      <c r="AM58" s="60" t="str">
        <f aca="true">IFERROR(IF(AL58="","⚠ Jamais",IF(AL58&gt;=TODAY()-1,"✅ OK",IF(AL58&gt;=TODAY()-7,"⚠ Récent","🔴 Retard"))),"—")</f>
        <v>⚠ Jamais</v>
      </c>
      <c r="AR58" s="61" t="n">
        <f aca="true">IFERROR(AQ58-TODAY(),"—")</f>
        <v>-46125</v>
      </c>
    </row>
    <row r="59" customFormat="false" ht="15" hidden="false" customHeight="true" outlineLevel="0" collapsed="false">
      <c r="AC59" s="59" t="n">
        <f aca="true">IFERROR(AB59-TODAY(),"—")</f>
        <v>-46125</v>
      </c>
      <c r="AM59" s="60" t="str">
        <f aca="true">IFERROR(IF(AL59="","⚠ Jamais",IF(AL59&gt;=TODAY()-1,"✅ OK",IF(AL59&gt;=TODAY()-7,"⚠ Récent","🔴 Retard"))),"—")</f>
        <v>⚠ Jamais</v>
      </c>
      <c r="AR59" s="61" t="n">
        <f aca="true">IFERROR(AQ59-TODAY(),"—")</f>
        <v>-46125</v>
      </c>
    </row>
    <row r="60" customFormat="false" ht="15" hidden="false" customHeight="true" outlineLevel="0" collapsed="false">
      <c r="AC60" s="59" t="n">
        <f aca="true">IFERROR(AB60-TODAY(),"—")</f>
        <v>-46125</v>
      </c>
      <c r="AM60" s="60" t="str">
        <f aca="true">IFERROR(IF(AL60="","⚠ Jamais",IF(AL60&gt;=TODAY()-1,"✅ OK",IF(AL60&gt;=TODAY()-7,"⚠ Récent","🔴 Retard"))),"—")</f>
        <v>⚠ Jamais</v>
      </c>
      <c r="AR60" s="61" t="n">
        <f aca="true">IFERROR(AQ60-TODAY(),"—")</f>
        <v>-46125</v>
      </c>
    </row>
    <row r="61" customFormat="false" ht="15" hidden="false" customHeight="true" outlineLevel="0" collapsed="false">
      <c r="AC61" s="59" t="n">
        <f aca="true">IFERROR(AB61-TODAY(),"—")</f>
        <v>-46125</v>
      </c>
      <c r="AM61" s="60" t="str">
        <f aca="true">IFERROR(IF(AL61="","⚠ Jamais",IF(AL61&gt;=TODAY()-1,"✅ OK",IF(AL61&gt;=TODAY()-7,"⚠ Récent","🔴 Retard"))),"—")</f>
        <v>⚠ Jamais</v>
      </c>
      <c r="AR61" s="61" t="n">
        <f aca="true">IFERROR(AQ61-TODAY(),"—")</f>
        <v>-46125</v>
      </c>
    </row>
    <row r="62" customFormat="false" ht="15" hidden="false" customHeight="true" outlineLevel="0" collapsed="false">
      <c r="AC62" s="59" t="n">
        <f aca="true">IFERROR(AB62-TODAY(),"—")</f>
        <v>-46125</v>
      </c>
      <c r="AM62" s="60" t="str">
        <f aca="true">IFERROR(IF(AL62="","⚠ Jamais",IF(AL62&gt;=TODAY()-1,"✅ OK",IF(AL62&gt;=TODAY()-7,"⚠ Récent","🔴 Retard"))),"—")</f>
        <v>⚠ Jamais</v>
      </c>
      <c r="AR62" s="61" t="n">
        <f aca="true">IFERROR(AQ62-TODAY(),"—")</f>
        <v>-46125</v>
      </c>
    </row>
    <row r="63" customFormat="false" ht="15" hidden="false" customHeight="true" outlineLevel="0" collapsed="false">
      <c r="AC63" s="59" t="n">
        <f aca="true">IFERROR(AB63-TODAY(),"—")</f>
        <v>-46125</v>
      </c>
      <c r="AM63" s="60" t="str">
        <f aca="true">IFERROR(IF(AL63="","⚠ Jamais",IF(AL63&gt;=TODAY()-1,"✅ OK",IF(AL63&gt;=TODAY()-7,"⚠ Récent","🔴 Retard"))),"—")</f>
        <v>⚠ Jamais</v>
      </c>
      <c r="AR63" s="61" t="n">
        <f aca="true">IFERROR(AQ63-TODAY(),"—")</f>
        <v>-46125</v>
      </c>
    </row>
    <row r="64" customFormat="false" ht="15" hidden="false" customHeight="true" outlineLevel="0" collapsed="false">
      <c r="AC64" s="59" t="n">
        <f aca="true">IFERROR(AB64-TODAY(),"—")</f>
        <v>-46125</v>
      </c>
      <c r="AM64" s="60" t="str">
        <f aca="true">IFERROR(IF(AL64="","⚠ Jamais",IF(AL64&gt;=TODAY()-1,"✅ OK",IF(AL64&gt;=TODAY()-7,"⚠ Récent","🔴 Retard"))),"—")</f>
        <v>⚠ Jamais</v>
      </c>
      <c r="AR64" s="61" t="n">
        <f aca="true">IFERROR(AQ64-TODAY(),"—")</f>
        <v>-46125</v>
      </c>
    </row>
    <row r="65" customFormat="false" ht="15" hidden="false" customHeight="true" outlineLevel="0" collapsed="false">
      <c r="AC65" s="59" t="n">
        <f aca="true">IFERROR(AB65-TODAY(),"—")</f>
        <v>-46125</v>
      </c>
      <c r="AM65" s="60" t="str">
        <f aca="true">IFERROR(IF(AL65="","⚠ Jamais",IF(AL65&gt;=TODAY()-1,"✅ OK",IF(AL65&gt;=TODAY()-7,"⚠ Récent","🔴 Retard"))),"—")</f>
        <v>⚠ Jamais</v>
      </c>
      <c r="AR65" s="61" t="n">
        <f aca="true">IFERROR(AQ65-TODAY(),"—")</f>
        <v>-46125</v>
      </c>
    </row>
    <row r="66" customFormat="false" ht="15" hidden="false" customHeight="true" outlineLevel="0" collapsed="false">
      <c r="AC66" s="59" t="n">
        <f aca="true">IFERROR(AB66-TODAY(),"—")</f>
        <v>-46125</v>
      </c>
      <c r="AM66" s="60" t="str">
        <f aca="true">IFERROR(IF(AL66="","⚠ Jamais",IF(AL66&gt;=TODAY()-1,"✅ OK",IF(AL66&gt;=TODAY()-7,"⚠ Récent","🔴 Retard"))),"—")</f>
        <v>⚠ Jamais</v>
      </c>
      <c r="AR66" s="61" t="n">
        <f aca="true">IFERROR(AQ66-TODAY(),"—")</f>
        <v>-46125</v>
      </c>
    </row>
    <row r="67" customFormat="false" ht="15" hidden="false" customHeight="true" outlineLevel="0" collapsed="false">
      <c r="AC67" s="59" t="n">
        <f aca="true">IFERROR(AB67-TODAY(),"—")</f>
        <v>-46125</v>
      </c>
      <c r="AM67" s="60" t="str">
        <f aca="true">IFERROR(IF(AL67="","⚠ Jamais",IF(AL67&gt;=TODAY()-1,"✅ OK",IF(AL67&gt;=TODAY()-7,"⚠ Récent","🔴 Retard"))),"—")</f>
        <v>⚠ Jamais</v>
      </c>
      <c r="AR67" s="61" t="n">
        <f aca="true">IFERROR(AQ67-TODAY(),"—")</f>
        <v>-46125</v>
      </c>
    </row>
    <row r="68" customFormat="false" ht="15" hidden="false" customHeight="true" outlineLevel="0" collapsed="false">
      <c r="AC68" s="59" t="n">
        <f aca="true">IFERROR(AB68-TODAY(),"—")</f>
        <v>-46125</v>
      </c>
      <c r="AM68" s="60" t="str">
        <f aca="true">IFERROR(IF(AL68="","⚠ Jamais",IF(AL68&gt;=TODAY()-1,"✅ OK",IF(AL68&gt;=TODAY()-7,"⚠ Récent","🔴 Retard"))),"—")</f>
        <v>⚠ Jamais</v>
      </c>
      <c r="AR68" s="61" t="n">
        <f aca="true">IFERROR(AQ68-TODAY(),"—")</f>
        <v>-46125</v>
      </c>
    </row>
    <row r="69" customFormat="false" ht="15" hidden="false" customHeight="true" outlineLevel="0" collapsed="false">
      <c r="AC69" s="59" t="n">
        <f aca="true">IFERROR(AB69-TODAY(),"—")</f>
        <v>-46125</v>
      </c>
      <c r="AM69" s="60" t="str">
        <f aca="true">IFERROR(IF(AL69="","⚠ Jamais",IF(AL69&gt;=TODAY()-1,"✅ OK",IF(AL69&gt;=TODAY()-7,"⚠ Récent","🔴 Retard"))),"—")</f>
        <v>⚠ Jamais</v>
      </c>
      <c r="AR69" s="61" t="n">
        <f aca="true">IFERROR(AQ69-TODAY(),"—")</f>
        <v>-46125</v>
      </c>
    </row>
    <row r="70" customFormat="false" ht="15" hidden="false" customHeight="true" outlineLevel="0" collapsed="false">
      <c r="AC70" s="59" t="n">
        <f aca="true">IFERROR(AB70-TODAY(),"—")</f>
        <v>-46125</v>
      </c>
      <c r="AM70" s="60" t="str">
        <f aca="true">IFERROR(IF(AL70="","⚠ Jamais",IF(AL70&gt;=TODAY()-1,"✅ OK",IF(AL70&gt;=TODAY()-7,"⚠ Récent","🔴 Retard"))),"—")</f>
        <v>⚠ Jamais</v>
      </c>
      <c r="AR70" s="61" t="n">
        <f aca="true">IFERROR(AQ70-TODAY(),"—")</f>
        <v>-46125</v>
      </c>
    </row>
    <row r="71" customFormat="false" ht="15" hidden="false" customHeight="true" outlineLevel="0" collapsed="false">
      <c r="AC71" s="59" t="n">
        <f aca="true">IFERROR(AB71-TODAY(),"—")</f>
        <v>-46125</v>
      </c>
      <c r="AM71" s="60" t="str">
        <f aca="true">IFERROR(IF(AL71="","⚠ Jamais",IF(AL71&gt;=TODAY()-1,"✅ OK",IF(AL71&gt;=TODAY()-7,"⚠ Récent","🔴 Retard"))),"—")</f>
        <v>⚠ Jamais</v>
      </c>
      <c r="AR71" s="61" t="n">
        <f aca="true">IFERROR(AQ71-TODAY(),"—")</f>
        <v>-46125</v>
      </c>
    </row>
    <row r="72" customFormat="false" ht="15" hidden="false" customHeight="true" outlineLevel="0" collapsed="false">
      <c r="AC72" s="59" t="n">
        <f aca="true">IFERROR(AB72-TODAY(),"—")</f>
        <v>-46125</v>
      </c>
      <c r="AM72" s="60" t="str">
        <f aca="true">IFERROR(IF(AL72="","⚠ Jamais",IF(AL72&gt;=TODAY()-1,"✅ OK",IF(AL72&gt;=TODAY()-7,"⚠ Récent","🔴 Retard"))),"—")</f>
        <v>⚠ Jamais</v>
      </c>
      <c r="AR72" s="61" t="n">
        <f aca="true">IFERROR(AQ72-TODAY(),"—")</f>
        <v>-46125</v>
      </c>
    </row>
    <row r="73" customFormat="false" ht="15" hidden="false" customHeight="true" outlineLevel="0" collapsed="false">
      <c r="AC73" s="59" t="n">
        <f aca="true">IFERROR(AB73-TODAY(),"—")</f>
        <v>-46125</v>
      </c>
      <c r="AM73" s="60" t="str">
        <f aca="true">IFERROR(IF(AL73="","⚠ Jamais",IF(AL73&gt;=TODAY()-1,"✅ OK",IF(AL73&gt;=TODAY()-7,"⚠ Récent","🔴 Retard"))),"—")</f>
        <v>⚠ Jamais</v>
      </c>
      <c r="AR73" s="61" t="n">
        <f aca="true">IFERROR(AQ73-TODAY(),"—")</f>
        <v>-46125</v>
      </c>
    </row>
    <row r="74" customFormat="false" ht="15" hidden="false" customHeight="true" outlineLevel="0" collapsed="false">
      <c r="AC74" s="59" t="n">
        <f aca="true">IFERROR(AB74-TODAY(),"—")</f>
        <v>-46125</v>
      </c>
      <c r="AM74" s="60" t="str">
        <f aca="true">IFERROR(IF(AL74="","⚠ Jamais",IF(AL74&gt;=TODAY()-1,"✅ OK",IF(AL74&gt;=TODAY()-7,"⚠ Récent","🔴 Retard"))),"—")</f>
        <v>⚠ Jamais</v>
      </c>
      <c r="AR74" s="61" t="n">
        <f aca="true">IFERROR(AQ74-TODAY(),"—")</f>
        <v>-46125</v>
      </c>
    </row>
    <row r="75" customFormat="false" ht="15" hidden="false" customHeight="true" outlineLevel="0" collapsed="false">
      <c r="AC75" s="59" t="n">
        <f aca="true">IFERROR(AB75-TODAY(),"—")</f>
        <v>-46125</v>
      </c>
      <c r="AM75" s="60" t="str">
        <f aca="true">IFERROR(IF(AL75="","⚠ Jamais",IF(AL75&gt;=TODAY()-1,"✅ OK",IF(AL75&gt;=TODAY()-7,"⚠ Récent","🔴 Retard"))),"—")</f>
        <v>⚠ Jamais</v>
      </c>
      <c r="AR75" s="61" t="n">
        <f aca="true">IFERROR(AQ75-TODAY(),"—")</f>
        <v>-46125</v>
      </c>
    </row>
    <row r="76" customFormat="false" ht="15" hidden="false" customHeight="true" outlineLevel="0" collapsed="false">
      <c r="AC76" s="59" t="n">
        <f aca="true">IFERROR(AB76-TODAY(),"—")</f>
        <v>-46125</v>
      </c>
      <c r="AM76" s="60" t="str">
        <f aca="true">IFERROR(IF(AL76="","⚠ Jamais",IF(AL76&gt;=TODAY()-1,"✅ OK",IF(AL76&gt;=TODAY()-7,"⚠ Récent","🔴 Retard"))),"—")</f>
        <v>⚠ Jamais</v>
      </c>
      <c r="AR76" s="61" t="n">
        <f aca="true">IFERROR(AQ76-TODAY(),"—")</f>
        <v>-46125</v>
      </c>
    </row>
    <row r="77" customFormat="false" ht="15" hidden="false" customHeight="true" outlineLevel="0" collapsed="false">
      <c r="AC77" s="59" t="n">
        <f aca="true">IFERROR(AB77-TODAY(),"—")</f>
        <v>-46125</v>
      </c>
      <c r="AM77" s="60" t="str">
        <f aca="true">IFERROR(IF(AL77="","⚠ Jamais",IF(AL77&gt;=TODAY()-1,"✅ OK",IF(AL77&gt;=TODAY()-7,"⚠ Récent","🔴 Retard"))),"—")</f>
        <v>⚠ Jamais</v>
      </c>
      <c r="AR77" s="61" t="n">
        <f aca="true">IFERROR(AQ77-TODAY(),"—")</f>
        <v>-46125</v>
      </c>
    </row>
    <row r="78" customFormat="false" ht="15" hidden="false" customHeight="true" outlineLevel="0" collapsed="false">
      <c r="AC78" s="59" t="n">
        <f aca="true">IFERROR(AB78-TODAY(),"—")</f>
        <v>-46125</v>
      </c>
      <c r="AM78" s="60" t="str">
        <f aca="true">IFERROR(IF(AL78="","⚠ Jamais",IF(AL78&gt;=TODAY()-1,"✅ OK",IF(AL78&gt;=TODAY()-7,"⚠ Récent","🔴 Retard"))),"—")</f>
        <v>⚠ Jamais</v>
      </c>
      <c r="AR78" s="61" t="n">
        <f aca="true">IFERROR(AQ78-TODAY(),"—")</f>
        <v>-46125</v>
      </c>
    </row>
    <row r="79" customFormat="false" ht="15" hidden="false" customHeight="true" outlineLevel="0" collapsed="false">
      <c r="AC79" s="59" t="n">
        <f aca="true">IFERROR(AB79-TODAY(),"—")</f>
        <v>-46125</v>
      </c>
      <c r="AM79" s="60" t="str">
        <f aca="true">IFERROR(IF(AL79="","⚠ Jamais",IF(AL79&gt;=TODAY()-1,"✅ OK",IF(AL79&gt;=TODAY()-7,"⚠ Récent","🔴 Retard"))),"—")</f>
        <v>⚠ Jamais</v>
      </c>
      <c r="AR79" s="61" t="n">
        <f aca="true">IFERROR(AQ79-TODAY(),"—")</f>
        <v>-46125</v>
      </c>
    </row>
    <row r="80" customFormat="false" ht="15" hidden="false" customHeight="true" outlineLevel="0" collapsed="false">
      <c r="AC80" s="59" t="n">
        <f aca="true">IFERROR(AB80-TODAY(),"—")</f>
        <v>-46125</v>
      </c>
      <c r="AM80" s="60" t="str">
        <f aca="true">IFERROR(IF(AL80="","⚠ Jamais",IF(AL80&gt;=TODAY()-1,"✅ OK",IF(AL80&gt;=TODAY()-7,"⚠ Récent","🔴 Retard"))),"—")</f>
        <v>⚠ Jamais</v>
      </c>
      <c r="AR80" s="61" t="n">
        <f aca="true">IFERROR(AQ80-TODAY(),"—")</f>
        <v>-46125</v>
      </c>
    </row>
    <row r="81" customFormat="false" ht="15" hidden="false" customHeight="true" outlineLevel="0" collapsed="false">
      <c r="AC81" s="59" t="n">
        <f aca="true">IFERROR(AB81-TODAY(),"—")</f>
        <v>-46125</v>
      </c>
      <c r="AM81" s="60" t="str">
        <f aca="true">IFERROR(IF(AL81="","⚠ Jamais",IF(AL81&gt;=TODAY()-1,"✅ OK",IF(AL81&gt;=TODAY()-7,"⚠ Récent","🔴 Retard"))),"—")</f>
        <v>⚠ Jamais</v>
      </c>
      <c r="AR81" s="61" t="n">
        <f aca="true">IFERROR(AQ81-TODAY(),"—")</f>
        <v>-46125</v>
      </c>
    </row>
    <row r="82" customFormat="false" ht="15" hidden="false" customHeight="true" outlineLevel="0" collapsed="false">
      <c r="AC82" s="59" t="n">
        <f aca="true">IFERROR(AB82-TODAY(),"—")</f>
        <v>-46125</v>
      </c>
      <c r="AM82" s="60" t="str">
        <f aca="true">IFERROR(IF(AL82="","⚠ Jamais",IF(AL82&gt;=TODAY()-1,"✅ OK",IF(AL82&gt;=TODAY()-7,"⚠ Récent","🔴 Retard"))),"—")</f>
        <v>⚠ Jamais</v>
      </c>
      <c r="AR82" s="61" t="n">
        <f aca="true">IFERROR(AQ82-TODAY(),"—")</f>
        <v>-46125</v>
      </c>
    </row>
    <row r="83" customFormat="false" ht="15" hidden="false" customHeight="true" outlineLevel="0" collapsed="false">
      <c r="AC83" s="59" t="n">
        <f aca="true">IFERROR(AB83-TODAY(),"—")</f>
        <v>-46125</v>
      </c>
      <c r="AM83" s="60" t="str">
        <f aca="true">IFERROR(IF(AL83="","⚠ Jamais",IF(AL83&gt;=TODAY()-1,"✅ OK",IF(AL83&gt;=TODAY()-7,"⚠ Récent","🔴 Retard"))),"—")</f>
        <v>⚠ Jamais</v>
      </c>
      <c r="AR83" s="61" t="n">
        <f aca="true">IFERROR(AQ83-TODAY(),"—")</f>
        <v>-46125</v>
      </c>
    </row>
    <row r="84" customFormat="false" ht="15" hidden="false" customHeight="true" outlineLevel="0" collapsed="false">
      <c r="AC84" s="59" t="n">
        <f aca="true">IFERROR(AB84-TODAY(),"—")</f>
        <v>-46125</v>
      </c>
      <c r="AM84" s="60" t="str">
        <f aca="true">IFERROR(IF(AL84="","⚠ Jamais",IF(AL84&gt;=TODAY()-1,"✅ OK",IF(AL84&gt;=TODAY()-7,"⚠ Récent","🔴 Retard"))),"—")</f>
        <v>⚠ Jamais</v>
      </c>
      <c r="AR84" s="61" t="n">
        <f aca="true">IFERROR(AQ84-TODAY(),"—")</f>
        <v>-46125</v>
      </c>
    </row>
    <row r="85" customFormat="false" ht="15" hidden="false" customHeight="true" outlineLevel="0" collapsed="false">
      <c r="AC85" s="59" t="n">
        <f aca="true">IFERROR(AB85-TODAY(),"—")</f>
        <v>-46125</v>
      </c>
      <c r="AM85" s="60" t="str">
        <f aca="true">IFERROR(IF(AL85="","⚠ Jamais",IF(AL85&gt;=TODAY()-1,"✅ OK",IF(AL85&gt;=TODAY()-7,"⚠ Récent","🔴 Retard"))),"—")</f>
        <v>⚠ Jamais</v>
      </c>
      <c r="AR85" s="61" t="n">
        <f aca="true">IFERROR(AQ85-TODAY(),"—")</f>
        <v>-46125</v>
      </c>
    </row>
    <row r="86" customFormat="false" ht="15" hidden="false" customHeight="true" outlineLevel="0" collapsed="false">
      <c r="AC86" s="59" t="n">
        <f aca="true">IFERROR(AB86-TODAY(),"—")</f>
        <v>-46125</v>
      </c>
      <c r="AM86" s="60" t="str">
        <f aca="true">IFERROR(IF(AL86="","⚠ Jamais",IF(AL86&gt;=TODAY()-1,"✅ OK",IF(AL86&gt;=TODAY()-7,"⚠ Récent","🔴 Retard"))),"—")</f>
        <v>⚠ Jamais</v>
      </c>
      <c r="AR86" s="61" t="n">
        <f aca="true">IFERROR(AQ86-TODAY(),"—")</f>
        <v>-46125</v>
      </c>
    </row>
    <row r="87" customFormat="false" ht="15" hidden="false" customHeight="true" outlineLevel="0" collapsed="false">
      <c r="AC87" s="59" t="n">
        <f aca="true">IFERROR(AB87-TODAY(),"—")</f>
        <v>-46125</v>
      </c>
      <c r="AM87" s="60" t="str">
        <f aca="true">IFERROR(IF(AL87="","⚠ Jamais",IF(AL87&gt;=TODAY()-1,"✅ OK",IF(AL87&gt;=TODAY()-7,"⚠ Récent","🔴 Retard"))),"—")</f>
        <v>⚠ Jamais</v>
      </c>
      <c r="AR87" s="61" t="n">
        <f aca="true">IFERROR(AQ87-TODAY(),"—")</f>
        <v>-46125</v>
      </c>
    </row>
    <row r="88" customFormat="false" ht="15" hidden="false" customHeight="true" outlineLevel="0" collapsed="false">
      <c r="AC88" s="59" t="n">
        <f aca="true">IFERROR(AB88-TODAY(),"—")</f>
        <v>-46125</v>
      </c>
      <c r="AM88" s="60" t="str">
        <f aca="true">IFERROR(IF(AL88="","⚠ Jamais",IF(AL88&gt;=TODAY()-1,"✅ OK",IF(AL88&gt;=TODAY()-7,"⚠ Récent","🔴 Retard"))),"—")</f>
        <v>⚠ Jamais</v>
      </c>
      <c r="AR88" s="61" t="n">
        <f aca="true">IFERROR(AQ88-TODAY(),"—")</f>
        <v>-46125</v>
      </c>
    </row>
    <row r="89" customFormat="false" ht="15" hidden="false" customHeight="true" outlineLevel="0" collapsed="false">
      <c r="AC89" s="59" t="n">
        <f aca="true">IFERROR(AB89-TODAY(),"—")</f>
        <v>-46125</v>
      </c>
      <c r="AM89" s="60" t="str">
        <f aca="true">IFERROR(IF(AL89="","⚠ Jamais",IF(AL89&gt;=TODAY()-1,"✅ OK",IF(AL89&gt;=TODAY()-7,"⚠ Récent","🔴 Retard"))),"—")</f>
        <v>⚠ Jamais</v>
      </c>
      <c r="AR89" s="61" t="n">
        <f aca="true">IFERROR(AQ89-TODAY(),"—")</f>
        <v>-46125</v>
      </c>
    </row>
    <row r="90" customFormat="false" ht="15" hidden="false" customHeight="true" outlineLevel="0" collapsed="false">
      <c r="AC90" s="59" t="n">
        <f aca="true">IFERROR(AB90-TODAY(),"—")</f>
        <v>-46125</v>
      </c>
      <c r="AM90" s="60" t="str">
        <f aca="true">IFERROR(IF(AL90="","⚠ Jamais",IF(AL90&gt;=TODAY()-1,"✅ OK",IF(AL90&gt;=TODAY()-7,"⚠ Récent","🔴 Retard"))),"—")</f>
        <v>⚠ Jamais</v>
      </c>
      <c r="AR90" s="61" t="n">
        <f aca="true">IFERROR(AQ90-TODAY(),"—")</f>
        <v>-46125</v>
      </c>
    </row>
    <row r="91" customFormat="false" ht="15" hidden="false" customHeight="true" outlineLevel="0" collapsed="false">
      <c r="AC91" s="59" t="n">
        <f aca="true">IFERROR(AB91-TODAY(),"—")</f>
        <v>-46125</v>
      </c>
      <c r="AM91" s="60" t="str">
        <f aca="true">IFERROR(IF(AL91="","⚠ Jamais",IF(AL91&gt;=TODAY()-1,"✅ OK",IF(AL91&gt;=TODAY()-7,"⚠ Récent","🔴 Retard"))),"—")</f>
        <v>⚠ Jamais</v>
      </c>
      <c r="AR91" s="61" t="n">
        <f aca="true">IFERROR(AQ91-TODAY(),"—")</f>
        <v>-46125</v>
      </c>
    </row>
    <row r="92" customFormat="false" ht="15" hidden="false" customHeight="true" outlineLevel="0" collapsed="false">
      <c r="AC92" s="59" t="n">
        <f aca="true">IFERROR(AB92-TODAY(),"—")</f>
        <v>-46125</v>
      </c>
      <c r="AM92" s="60" t="str">
        <f aca="true">IFERROR(IF(AL92="","⚠ Jamais",IF(AL92&gt;=TODAY()-1,"✅ OK",IF(AL92&gt;=TODAY()-7,"⚠ Récent","🔴 Retard"))),"—")</f>
        <v>⚠ Jamais</v>
      </c>
      <c r="AR92" s="61" t="n">
        <f aca="true">IFERROR(AQ92-TODAY(),"—")</f>
        <v>-46125</v>
      </c>
    </row>
    <row r="93" customFormat="false" ht="15" hidden="false" customHeight="true" outlineLevel="0" collapsed="false">
      <c r="AC93" s="59" t="n">
        <f aca="true">IFERROR(AB93-TODAY(),"—")</f>
        <v>-46125</v>
      </c>
      <c r="AM93" s="60" t="str">
        <f aca="true">IFERROR(IF(AL93="","⚠ Jamais",IF(AL93&gt;=TODAY()-1,"✅ OK",IF(AL93&gt;=TODAY()-7,"⚠ Récent","🔴 Retard"))),"—")</f>
        <v>⚠ Jamais</v>
      </c>
      <c r="AR93" s="61" t="n">
        <f aca="true">IFERROR(AQ93-TODAY(),"—")</f>
        <v>-46125</v>
      </c>
    </row>
    <row r="94" customFormat="false" ht="15" hidden="false" customHeight="true" outlineLevel="0" collapsed="false">
      <c r="AC94" s="59" t="n">
        <f aca="true">IFERROR(AB94-TODAY(),"—")</f>
        <v>-46125</v>
      </c>
      <c r="AM94" s="60" t="str">
        <f aca="true">IFERROR(IF(AL94="","⚠ Jamais",IF(AL94&gt;=TODAY()-1,"✅ OK",IF(AL94&gt;=TODAY()-7,"⚠ Récent","🔴 Retard"))),"—")</f>
        <v>⚠ Jamais</v>
      </c>
      <c r="AR94" s="61" t="n">
        <f aca="true">IFERROR(AQ94-TODAY(),"—")</f>
        <v>-46125</v>
      </c>
    </row>
    <row r="95" customFormat="false" ht="15" hidden="false" customHeight="true" outlineLevel="0" collapsed="false">
      <c r="AC95" s="59" t="n">
        <f aca="true">IFERROR(AB95-TODAY(),"—")</f>
        <v>-46125</v>
      </c>
      <c r="AM95" s="60" t="str">
        <f aca="true">IFERROR(IF(AL95="","⚠ Jamais",IF(AL95&gt;=TODAY()-1,"✅ OK",IF(AL95&gt;=TODAY()-7,"⚠ Récent","🔴 Retard"))),"—")</f>
        <v>⚠ Jamais</v>
      </c>
      <c r="AR95" s="61" t="n">
        <f aca="true">IFERROR(AQ95-TODAY(),"—")</f>
        <v>-46125</v>
      </c>
    </row>
    <row r="96" customFormat="false" ht="15" hidden="false" customHeight="true" outlineLevel="0" collapsed="false">
      <c r="AC96" s="59" t="n">
        <f aca="true">IFERROR(AB96-TODAY(),"—")</f>
        <v>-46125</v>
      </c>
      <c r="AM96" s="60" t="str">
        <f aca="true">IFERROR(IF(AL96="","⚠ Jamais",IF(AL96&gt;=TODAY()-1,"✅ OK",IF(AL96&gt;=TODAY()-7,"⚠ Récent","🔴 Retard"))),"—")</f>
        <v>⚠ Jamais</v>
      </c>
      <c r="AR96" s="61" t="n">
        <f aca="true">IFERROR(AQ96-TODAY(),"—")</f>
        <v>-46125</v>
      </c>
    </row>
    <row r="97" customFormat="false" ht="15" hidden="false" customHeight="true" outlineLevel="0" collapsed="false">
      <c r="AC97" s="59" t="n">
        <f aca="true">IFERROR(AB97-TODAY(),"—")</f>
        <v>-46125</v>
      </c>
      <c r="AM97" s="60" t="str">
        <f aca="true">IFERROR(IF(AL97="","⚠ Jamais",IF(AL97&gt;=TODAY()-1,"✅ OK",IF(AL97&gt;=TODAY()-7,"⚠ Récent","🔴 Retard"))),"—")</f>
        <v>⚠ Jamais</v>
      </c>
      <c r="AR97" s="61" t="n">
        <f aca="true">IFERROR(AQ97-TODAY(),"—")</f>
        <v>-46125</v>
      </c>
    </row>
    <row r="98" customFormat="false" ht="15" hidden="false" customHeight="true" outlineLevel="0" collapsed="false">
      <c r="AC98" s="59" t="n">
        <f aca="true">IFERROR(AB98-TODAY(),"—")</f>
        <v>-46125</v>
      </c>
      <c r="AM98" s="60" t="str">
        <f aca="true">IFERROR(IF(AL98="","⚠ Jamais",IF(AL98&gt;=TODAY()-1,"✅ OK",IF(AL98&gt;=TODAY()-7,"⚠ Récent","🔴 Retard"))),"—")</f>
        <v>⚠ Jamais</v>
      </c>
      <c r="AR98" s="61" t="n">
        <f aca="true">IFERROR(AQ98-TODAY(),"—")</f>
        <v>-46125</v>
      </c>
    </row>
    <row r="99" customFormat="false" ht="15" hidden="false" customHeight="true" outlineLevel="0" collapsed="false">
      <c r="AC99" s="59" t="n">
        <f aca="true">IFERROR(AB99-TODAY(),"—")</f>
        <v>-46125</v>
      </c>
      <c r="AM99" s="60" t="str">
        <f aca="true">IFERROR(IF(AL99="","⚠ Jamais",IF(AL99&gt;=TODAY()-1,"✅ OK",IF(AL99&gt;=TODAY()-7,"⚠ Récent","🔴 Retard"))),"—")</f>
        <v>⚠ Jamais</v>
      </c>
      <c r="AR99" s="61" t="n">
        <f aca="true">IFERROR(AQ99-TODAY(),"—")</f>
        <v>-46125</v>
      </c>
    </row>
    <row r="100" customFormat="false" ht="15" hidden="false" customHeight="true" outlineLevel="0" collapsed="false">
      <c r="AC100" s="59" t="n">
        <f aca="true">IFERROR(AB100-TODAY(),"—")</f>
        <v>-46125</v>
      </c>
      <c r="AM100" s="60" t="str">
        <f aca="true">IFERROR(IF(AL100="","⚠ Jamais",IF(AL100&gt;=TODAY()-1,"✅ OK",IF(AL100&gt;=TODAY()-7,"⚠ Récent","🔴 Retard"))),"—")</f>
        <v>⚠ Jamais</v>
      </c>
      <c r="AR100" s="61" t="n">
        <f aca="true">IFERROR(AQ100-TODAY(),"—")</f>
        <v>-46125</v>
      </c>
    </row>
    <row r="101" customFormat="false" ht="15" hidden="false" customHeight="true" outlineLevel="0" collapsed="false">
      <c r="AC101" s="59" t="n">
        <f aca="true">IFERROR(AB101-TODAY(),"—")</f>
        <v>-46125</v>
      </c>
      <c r="AM101" s="60" t="str">
        <f aca="true">IFERROR(IF(AL101="","⚠ Jamais",IF(AL101&gt;=TODAY()-1,"✅ OK",IF(AL101&gt;=TODAY()-7,"⚠ Récent","🔴 Retard"))),"—")</f>
        <v>⚠ Jamais</v>
      </c>
      <c r="AR101" s="61" t="n">
        <f aca="true">IFERROR(AQ101-TODAY(),"—")</f>
        <v>-46125</v>
      </c>
    </row>
    <row r="102" customFormat="false" ht="15" hidden="false" customHeight="true" outlineLevel="0" collapsed="false">
      <c r="AC102" s="59" t="n">
        <f aca="true">IFERROR(AB102-TODAY(),"—")</f>
        <v>-46125</v>
      </c>
      <c r="AM102" s="60" t="str">
        <f aca="true">IFERROR(IF(AL102="","⚠ Jamais",IF(AL102&gt;=TODAY()-1,"✅ OK",IF(AL102&gt;=TODAY()-7,"⚠ Récent","🔴 Retard"))),"—")</f>
        <v>⚠ Jamais</v>
      </c>
      <c r="AR102" s="61" t="n">
        <f aca="true">IFERROR(AQ102-TODAY(),"—")</f>
        <v>-46125</v>
      </c>
    </row>
    <row r="103" customFormat="false" ht="15" hidden="false" customHeight="true" outlineLevel="0" collapsed="false">
      <c r="AC103" s="59" t="n">
        <f aca="true">IFERROR(AB103-TODAY(),"—")</f>
        <v>-46125</v>
      </c>
      <c r="AM103" s="60" t="str">
        <f aca="true">IFERROR(IF(AL103="","⚠ Jamais",IF(AL103&gt;=TODAY()-1,"✅ OK",IF(AL103&gt;=TODAY()-7,"⚠ Récent","🔴 Retard"))),"—")</f>
        <v>⚠ Jamais</v>
      </c>
      <c r="AR103" s="61" t="n">
        <f aca="true">IFERROR(AQ103-TODAY(),"—")</f>
        <v>-46125</v>
      </c>
    </row>
    <row r="104" customFormat="false" ht="15" hidden="false" customHeight="true" outlineLevel="0" collapsed="false">
      <c r="AC104" s="59" t="n">
        <f aca="true">IFERROR(AB104-TODAY(),"—")</f>
        <v>-46125</v>
      </c>
      <c r="AM104" s="60" t="str">
        <f aca="true">IFERROR(IF(AL104="","⚠ Jamais",IF(AL104&gt;=TODAY()-1,"✅ OK",IF(AL104&gt;=TODAY()-7,"⚠ Récent","🔴 Retard"))),"—")</f>
        <v>⚠ Jamais</v>
      </c>
      <c r="AR104" s="61" t="n">
        <f aca="true">IFERROR(AQ104-TODAY(),"—")</f>
        <v>-46125</v>
      </c>
    </row>
    <row r="105" customFormat="false" ht="15" hidden="false" customHeight="true" outlineLevel="0" collapsed="false">
      <c r="AC105" s="59" t="n">
        <f aca="true">IFERROR(AB105-TODAY(),"—")</f>
        <v>-46125</v>
      </c>
      <c r="AM105" s="60" t="str">
        <f aca="true">IFERROR(IF(AL105="","⚠ Jamais",IF(AL105&gt;=TODAY()-1,"✅ OK",IF(AL105&gt;=TODAY()-7,"⚠ Récent","🔴 Retard"))),"—")</f>
        <v>⚠ Jamais</v>
      </c>
      <c r="AR105" s="61" t="n">
        <f aca="true">IFERROR(AQ105-TODAY(),"—")</f>
        <v>-46125</v>
      </c>
    </row>
    <row r="106" customFormat="false" ht="15" hidden="false" customHeight="true" outlineLevel="0" collapsed="false">
      <c r="AC106" s="59" t="n">
        <f aca="true">IFERROR(AB106-TODAY(),"—")</f>
        <v>-46125</v>
      </c>
      <c r="AM106" s="60" t="str">
        <f aca="true">IFERROR(IF(AL106="","⚠ Jamais",IF(AL106&gt;=TODAY()-1,"✅ OK",IF(AL106&gt;=TODAY()-7,"⚠ Récent","🔴 Retard"))),"—")</f>
        <v>⚠ Jamais</v>
      </c>
      <c r="AR106" s="61" t="n">
        <f aca="true">IFERROR(AQ106-TODAY(),"—")</f>
        <v>-46125</v>
      </c>
    </row>
    <row r="107" customFormat="false" ht="15" hidden="false" customHeight="true" outlineLevel="0" collapsed="false">
      <c r="AC107" s="59" t="n">
        <f aca="true">IFERROR(AB107-TODAY(),"—")</f>
        <v>-46125</v>
      </c>
      <c r="AM107" s="60" t="str">
        <f aca="true">IFERROR(IF(AL107="","⚠ Jamais",IF(AL107&gt;=TODAY()-1,"✅ OK",IF(AL107&gt;=TODAY()-7,"⚠ Récent","🔴 Retard"))),"—")</f>
        <v>⚠ Jamais</v>
      </c>
      <c r="AR107" s="61" t="n">
        <f aca="true">IFERROR(AQ107-TODAY(),"—")</f>
        <v>-46125</v>
      </c>
    </row>
    <row r="108" customFormat="false" ht="15" hidden="false" customHeight="true" outlineLevel="0" collapsed="false">
      <c r="AC108" s="59" t="n">
        <f aca="true">IFERROR(AB108-TODAY(),"—")</f>
        <v>-46125</v>
      </c>
      <c r="AM108" s="60" t="str">
        <f aca="true">IFERROR(IF(AL108="","⚠ Jamais",IF(AL108&gt;=TODAY()-1,"✅ OK",IF(AL108&gt;=TODAY()-7,"⚠ Récent","🔴 Retard"))),"—")</f>
        <v>⚠ Jamais</v>
      </c>
      <c r="AR108" s="61" t="n">
        <f aca="true">IFERROR(AQ108-TODAY(),"—")</f>
        <v>-46125</v>
      </c>
    </row>
    <row r="109" customFormat="false" ht="15" hidden="false" customHeight="true" outlineLevel="0" collapsed="false">
      <c r="AC109" s="59" t="n">
        <f aca="true">IFERROR(AB109-TODAY(),"—")</f>
        <v>-46125</v>
      </c>
      <c r="AM109" s="60" t="str">
        <f aca="true">IFERROR(IF(AL109="","⚠ Jamais",IF(AL109&gt;=TODAY()-1,"✅ OK",IF(AL109&gt;=TODAY()-7,"⚠ Récent","🔴 Retard"))),"—")</f>
        <v>⚠ Jamais</v>
      </c>
      <c r="AR109" s="61" t="n">
        <f aca="true">IFERROR(AQ109-TODAY(),"—")</f>
        <v>-46125</v>
      </c>
    </row>
    <row r="110" customFormat="false" ht="15" hidden="false" customHeight="true" outlineLevel="0" collapsed="false">
      <c r="AC110" s="59" t="n">
        <f aca="true">IFERROR(AB110-TODAY(),"—")</f>
        <v>-46125</v>
      </c>
      <c r="AM110" s="60" t="str">
        <f aca="true">IFERROR(IF(AL110="","⚠ Jamais",IF(AL110&gt;=TODAY()-1,"✅ OK",IF(AL110&gt;=TODAY()-7,"⚠ Récent","🔴 Retard"))),"—")</f>
        <v>⚠ Jamais</v>
      </c>
      <c r="AR110" s="61" t="n">
        <f aca="true">IFERROR(AQ110-TODAY(),"—")</f>
        <v>-46125</v>
      </c>
    </row>
    <row r="111" customFormat="false" ht="15" hidden="false" customHeight="true" outlineLevel="0" collapsed="false">
      <c r="AC111" s="59" t="n">
        <f aca="true">IFERROR(AB111-TODAY(),"—")</f>
        <v>-46125</v>
      </c>
      <c r="AM111" s="60" t="str">
        <f aca="true">IFERROR(IF(AL111="","⚠ Jamais",IF(AL111&gt;=TODAY()-1,"✅ OK",IF(AL111&gt;=TODAY()-7,"⚠ Récent","🔴 Retard"))),"—")</f>
        <v>⚠ Jamais</v>
      </c>
      <c r="AR111" s="61" t="n">
        <f aca="true">IFERROR(AQ111-TODAY(),"—")</f>
        <v>-46125</v>
      </c>
    </row>
    <row r="112" customFormat="false" ht="15" hidden="false" customHeight="true" outlineLevel="0" collapsed="false">
      <c r="AC112" s="59" t="n">
        <f aca="true">IFERROR(AB112-TODAY(),"—")</f>
        <v>-46125</v>
      </c>
      <c r="AM112" s="60" t="str">
        <f aca="true">IFERROR(IF(AL112="","⚠ Jamais",IF(AL112&gt;=TODAY()-1,"✅ OK",IF(AL112&gt;=TODAY()-7,"⚠ Récent","🔴 Retard"))),"—")</f>
        <v>⚠ Jamais</v>
      </c>
      <c r="AR112" s="61" t="n">
        <f aca="true">IFERROR(AQ112-TODAY(),"—")</f>
        <v>-46125</v>
      </c>
    </row>
    <row r="113" customFormat="false" ht="15" hidden="false" customHeight="true" outlineLevel="0" collapsed="false">
      <c r="AC113" s="59" t="n">
        <f aca="true">IFERROR(AB113-TODAY(),"—")</f>
        <v>-46125</v>
      </c>
      <c r="AM113" s="60" t="str">
        <f aca="true">IFERROR(IF(AL113="","⚠ Jamais",IF(AL113&gt;=TODAY()-1,"✅ OK",IF(AL113&gt;=TODAY()-7,"⚠ Récent","🔴 Retard"))),"—")</f>
        <v>⚠ Jamais</v>
      </c>
      <c r="AR113" s="61" t="n">
        <f aca="true">IFERROR(AQ113-TODAY(),"—")</f>
        <v>-46125</v>
      </c>
    </row>
    <row r="114" customFormat="false" ht="15" hidden="false" customHeight="true" outlineLevel="0" collapsed="false">
      <c r="AC114" s="59" t="n">
        <f aca="true">IFERROR(AB114-TODAY(),"—")</f>
        <v>-46125</v>
      </c>
      <c r="AM114" s="60" t="str">
        <f aca="true">IFERROR(IF(AL114="","⚠ Jamais",IF(AL114&gt;=TODAY()-1,"✅ OK",IF(AL114&gt;=TODAY()-7,"⚠ Récent","🔴 Retard"))),"—")</f>
        <v>⚠ Jamais</v>
      </c>
      <c r="AR114" s="61" t="n">
        <f aca="true">IFERROR(AQ114-TODAY(),"—")</f>
        <v>-46125</v>
      </c>
    </row>
    <row r="115" customFormat="false" ht="15" hidden="false" customHeight="true" outlineLevel="0" collapsed="false">
      <c r="AC115" s="59" t="n">
        <f aca="true">IFERROR(AB115-TODAY(),"—")</f>
        <v>-46125</v>
      </c>
      <c r="AM115" s="60" t="str">
        <f aca="true">IFERROR(IF(AL115="","⚠ Jamais",IF(AL115&gt;=TODAY()-1,"✅ OK",IF(AL115&gt;=TODAY()-7,"⚠ Récent","🔴 Retard"))),"—")</f>
        <v>⚠ Jamais</v>
      </c>
      <c r="AR115" s="61" t="n">
        <f aca="true">IFERROR(AQ115-TODAY(),"—")</f>
        <v>-46125</v>
      </c>
    </row>
    <row r="116" customFormat="false" ht="15" hidden="false" customHeight="true" outlineLevel="0" collapsed="false">
      <c r="AC116" s="59" t="n">
        <f aca="true">IFERROR(AB116-TODAY(),"—")</f>
        <v>-46125</v>
      </c>
      <c r="AM116" s="60" t="str">
        <f aca="true">IFERROR(IF(AL116="","⚠ Jamais",IF(AL116&gt;=TODAY()-1,"✅ OK",IF(AL116&gt;=TODAY()-7,"⚠ Récent","🔴 Retard"))),"—")</f>
        <v>⚠ Jamais</v>
      </c>
      <c r="AR116" s="61" t="n">
        <f aca="true">IFERROR(AQ116-TODAY(),"—")</f>
        <v>-46125</v>
      </c>
    </row>
    <row r="117" customFormat="false" ht="15" hidden="false" customHeight="true" outlineLevel="0" collapsed="false">
      <c r="AC117" s="59" t="n">
        <f aca="true">IFERROR(AB117-TODAY(),"—")</f>
        <v>-46125</v>
      </c>
      <c r="AM117" s="60" t="str">
        <f aca="true">IFERROR(IF(AL117="","⚠ Jamais",IF(AL117&gt;=TODAY()-1,"✅ OK",IF(AL117&gt;=TODAY()-7,"⚠ Récent","🔴 Retard"))),"—")</f>
        <v>⚠ Jamais</v>
      </c>
      <c r="AR117" s="61" t="n">
        <f aca="true">IFERROR(AQ117-TODAY(),"—")</f>
        <v>-46125</v>
      </c>
    </row>
    <row r="118" customFormat="false" ht="15" hidden="false" customHeight="true" outlineLevel="0" collapsed="false">
      <c r="AC118" s="59" t="n">
        <f aca="true">IFERROR(AB118-TODAY(),"—")</f>
        <v>-46125</v>
      </c>
      <c r="AM118" s="60" t="str">
        <f aca="true">IFERROR(IF(AL118="","⚠ Jamais",IF(AL118&gt;=TODAY()-1,"✅ OK",IF(AL118&gt;=TODAY()-7,"⚠ Récent","🔴 Retard"))),"—")</f>
        <v>⚠ Jamais</v>
      </c>
      <c r="AR118" s="61" t="n">
        <f aca="true">IFERROR(AQ118-TODAY(),"—")</f>
        <v>-46125</v>
      </c>
    </row>
    <row r="119" customFormat="false" ht="15" hidden="false" customHeight="true" outlineLevel="0" collapsed="false">
      <c r="AC119" s="59" t="n">
        <f aca="true">IFERROR(AB119-TODAY(),"—")</f>
        <v>-46125</v>
      </c>
      <c r="AM119" s="60" t="str">
        <f aca="true">IFERROR(IF(AL119="","⚠ Jamais",IF(AL119&gt;=TODAY()-1,"✅ OK",IF(AL119&gt;=TODAY()-7,"⚠ Récent","🔴 Retard"))),"—")</f>
        <v>⚠ Jamais</v>
      </c>
      <c r="AR119" s="61" t="n">
        <f aca="true">IFERROR(AQ119-TODAY(),"—")</f>
        <v>-46125</v>
      </c>
    </row>
    <row r="120" customFormat="false" ht="15" hidden="false" customHeight="true" outlineLevel="0" collapsed="false">
      <c r="AC120" s="59" t="n">
        <f aca="true">IFERROR(AB120-TODAY(),"—")</f>
        <v>-46125</v>
      </c>
      <c r="AM120" s="60" t="str">
        <f aca="true">IFERROR(IF(AL120="","⚠ Jamais",IF(AL120&gt;=TODAY()-1,"✅ OK",IF(AL120&gt;=TODAY()-7,"⚠ Récent","🔴 Retard"))),"—")</f>
        <v>⚠ Jamais</v>
      </c>
      <c r="AR120" s="61" t="n">
        <f aca="true">IFERROR(AQ120-TODAY(),"—")</f>
        <v>-46125</v>
      </c>
    </row>
    <row r="121" customFormat="false" ht="15" hidden="false" customHeight="true" outlineLevel="0" collapsed="false">
      <c r="AC121" s="59" t="n">
        <f aca="true">IFERROR(AB121-TODAY(),"—")</f>
        <v>-46125</v>
      </c>
      <c r="AM121" s="60" t="str">
        <f aca="true">IFERROR(IF(AL121="","⚠ Jamais",IF(AL121&gt;=TODAY()-1,"✅ OK",IF(AL121&gt;=TODAY()-7,"⚠ Récent","🔴 Retard"))),"—")</f>
        <v>⚠ Jamais</v>
      </c>
      <c r="AR121" s="61" t="n">
        <f aca="true">IFERROR(AQ121-TODAY(),"—")</f>
        <v>-46125</v>
      </c>
    </row>
    <row r="122" customFormat="false" ht="15" hidden="false" customHeight="true" outlineLevel="0" collapsed="false">
      <c r="AC122" s="59" t="n">
        <f aca="true">IFERROR(AB122-TODAY(),"—")</f>
        <v>-46125</v>
      </c>
      <c r="AM122" s="60" t="str">
        <f aca="true">IFERROR(IF(AL122="","⚠ Jamais",IF(AL122&gt;=TODAY()-1,"✅ OK",IF(AL122&gt;=TODAY()-7,"⚠ Récent","🔴 Retard"))),"—")</f>
        <v>⚠ Jamais</v>
      </c>
      <c r="AR122" s="61" t="n">
        <f aca="true">IFERROR(AQ122-TODAY(),"—")</f>
        <v>-46125</v>
      </c>
    </row>
    <row r="123" customFormat="false" ht="15" hidden="false" customHeight="true" outlineLevel="0" collapsed="false">
      <c r="AC123" s="59" t="n">
        <f aca="true">IFERROR(AB123-TODAY(),"—")</f>
        <v>-46125</v>
      </c>
      <c r="AM123" s="60" t="str">
        <f aca="true">IFERROR(IF(AL123="","⚠ Jamais",IF(AL123&gt;=TODAY()-1,"✅ OK",IF(AL123&gt;=TODAY()-7,"⚠ Récent","🔴 Retard"))),"—")</f>
        <v>⚠ Jamais</v>
      </c>
      <c r="AR123" s="61" t="n">
        <f aca="true">IFERROR(AQ123-TODAY(),"—")</f>
        <v>-46125</v>
      </c>
    </row>
    <row r="124" customFormat="false" ht="15" hidden="false" customHeight="true" outlineLevel="0" collapsed="false">
      <c r="AC124" s="59" t="n">
        <f aca="true">IFERROR(AB124-TODAY(),"—")</f>
        <v>-46125</v>
      </c>
      <c r="AM124" s="60" t="str">
        <f aca="true">IFERROR(IF(AL124="","⚠ Jamais",IF(AL124&gt;=TODAY()-1,"✅ OK",IF(AL124&gt;=TODAY()-7,"⚠ Récent","🔴 Retard"))),"—")</f>
        <v>⚠ Jamais</v>
      </c>
      <c r="AR124" s="61" t="n">
        <f aca="true">IFERROR(AQ124-TODAY(),"—")</f>
        <v>-46125</v>
      </c>
    </row>
    <row r="125" customFormat="false" ht="15" hidden="false" customHeight="true" outlineLevel="0" collapsed="false">
      <c r="AC125" s="59" t="n">
        <f aca="true">IFERROR(AB125-TODAY(),"—")</f>
        <v>-46125</v>
      </c>
      <c r="AM125" s="60" t="str">
        <f aca="true">IFERROR(IF(AL125="","⚠ Jamais",IF(AL125&gt;=TODAY()-1,"✅ OK",IF(AL125&gt;=TODAY()-7,"⚠ Récent","🔴 Retard"))),"—")</f>
        <v>⚠ Jamais</v>
      </c>
      <c r="AR125" s="61" t="n">
        <f aca="true">IFERROR(AQ125-TODAY(),"—")</f>
        <v>-46125</v>
      </c>
    </row>
    <row r="126" customFormat="false" ht="15" hidden="false" customHeight="true" outlineLevel="0" collapsed="false">
      <c r="AC126" s="59" t="n">
        <f aca="true">IFERROR(AB126-TODAY(),"—")</f>
        <v>-46125</v>
      </c>
      <c r="AM126" s="60" t="str">
        <f aca="true">IFERROR(IF(AL126="","⚠ Jamais",IF(AL126&gt;=TODAY()-1,"✅ OK",IF(AL126&gt;=TODAY()-7,"⚠ Récent","🔴 Retard"))),"—")</f>
        <v>⚠ Jamais</v>
      </c>
      <c r="AR126" s="61" t="n">
        <f aca="true">IFERROR(AQ126-TODAY(),"—")</f>
        <v>-46125</v>
      </c>
    </row>
    <row r="127" customFormat="false" ht="15" hidden="false" customHeight="true" outlineLevel="0" collapsed="false">
      <c r="AC127" s="59" t="n">
        <f aca="true">IFERROR(AB127-TODAY(),"—")</f>
        <v>-46125</v>
      </c>
      <c r="AM127" s="60" t="str">
        <f aca="true">IFERROR(IF(AL127="","⚠ Jamais",IF(AL127&gt;=TODAY()-1,"✅ OK",IF(AL127&gt;=TODAY()-7,"⚠ Récent","🔴 Retard"))),"—")</f>
        <v>⚠ Jamais</v>
      </c>
      <c r="AR127" s="61" t="n">
        <f aca="true">IFERROR(AQ127-TODAY(),"—")</f>
        <v>-46125</v>
      </c>
    </row>
    <row r="128" customFormat="false" ht="15" hidden="false" customHeight="true" outlineLevel="0" collapsed="false">
      <c r="AC128" s="59" t="n">
        <f aca="true">IFERROR(AB128-TODAY(),"—")</f>
        <v>-46125</v>
      </c>
      <c r="AM128" s="60" t="str">
        <f aca="true">IFERROR(IF(AL128="","⚠ Jamais",IF(AL128&gt;=TODAY()-1,"✅ OK",IF(AL128&gt;=TODAY()-7,"⚠ Récent","🔴 Retard"))),"—")</f>
        <v>⚠ Jamais</v>
      </c>
      <c r="AR128" s="61" t="n">
        <f aca="true">IFERROR(AQ128-TODAY(),"—")</f>
        <v>-46125</v>
      </c>
    </row>
    <row r="129" customFormat="false" ht="15" hidden="false" customHeight="true" outlineLevel="0" collapsed="false">
      <c r="AC129" s="59" t="n">
        <f aca="true">IFERROR(AB129-TODAY(),"—")</f>
        <v>-46125</v>
      </c>
      <c r="AM129" s="60" t="str">
        <f aca="true">IFERROR(IF(AL129="","⚠ Jamais",IF(AL129&gt;=TODAY()-1,"✅ OK",IF(AL129&gt;=TODAY()-7,"⚠ Récent","🔴 Retard"))),"—")</f>
        <v>⚠ Jamais</v>
      </c>
      <c r="AR129" s="61" t="n">
        <f aca="true">IFERROR(AQ129-TODAY(),"—")</f>
        <v>-46125</v>
      </c>
    </row>
    <row r="130" customFormat="false" ht="15" hidden="false" customHeight="true" outlineLevel="0" collapsed="false">
      <c r="AC130" s="59" t="n">
        <f aca="true">IFERROR(AB130-TODAY(),"—")</f>
        <v>-46125</v>
      </c>
      <c r="AM130" s="60" t="str">
        <f aca="true">IFERROR(IF(AL130="","⚠ Jamais",IF(AL130&gt;=TODAY()-1,"✅ OK",IF(AL130&gt;=TODAY()-7,"⚠ Récent","🔴 Retard"))),"—")</f>
        <v>⚠ Jamais</v>
      </c>
      <c r="AR130" s="61" t="n">
        <f aca="true">IFERROR(AQ130-TODAY(),"—")</f>
        <v>-46125</v>
      </c>
    </row>
    <row r="131" customFormat="false" ht="15" hidden="false" customHeight="true" outlineLevel="0" collapsed="false">
      <c r="AC131" s="59" t="n">
        <f aca="true">IFERROR(AB131-TODAY(),"—")</f>
        <v>-46125</v>
      </c>
      <c r="AM131" s="60" t="str">
        <f aca="true">IFERROR(IF(AL131="","⚠ Jamais",IF(AL131&gt;=TODAY()-1,"✅ OK",IF(AL131&gt;=TODAY()-7,"⚠ Récent","🔴 Retard"))),"—")</f>
        <v>⚠ Jamais</v>
      </c>
      <c r="AR131" s="61" t="n">
        <f aca="true">IFERROR(AQ131-TODAY(),"—")</f>
        <v>-46125</v>
      </c>
    </row>
    <row r="132" customFormat="false" ht="15" hidden="false" customHeight="true" outlineLevel="0" collapsed="false">
      <c r="AC132" s="59" t="n">
        <f aca="true">IFERROR(AB132-TODAY(),"—")</f>
        <v>-46125</v>
      </c>
      <c r="AM132" s="60" t="str">
        <f aca="true">IFERROR(IF(AL132="","⚠ Jamais",IF(AL132&gt;=TODAY()-1,"✅ OK",IF(AL132&gt;=TODAY()-7,"⚠ Récent","🔴 Retard"))),"—")</f>
        <v>⚠ Jamais</v>
      </c>
      <c r="AR132" s="61" t="n">
        <f aca="true">IFERROR(AQ132-TODAY(),"—")</f>
        <v>-46125</v>
      </c>
    </row>
    <row r="133" customFormat="false" ht="15" hidden="false" customHeight="true" outlineLevel="0" collapsed="false">
      <c r="AC133" s="59" t="n">
        <f aca="true">IFERROR(AB133-TODAY(),"—")</f>
        <v>-46125</v>
      </c>
      <c r="AM133" s="60" t="str">
        <f aca="true">IFERROR(IF(AL133="","⚠ Jamais",IF(AL133&gt;=TODAY()-1,"✅ OK",IF(AL133&gt;=TODAY()-7,"⚠ Récent","🔴 Retard"))),"—")</f>
        <v>⚠ Jamais</v>
      </c>
      <c r="AR133" s="61" t="n">
        <f aca="true">IFERROR(AQ133-TODAY(),"—")</f>
        <v>-46125</v>
      </c>
    </row>
    <row r="134" customFormat="false" ht="15" hidden="false" customHeight="true" outlineLevel="0" collapsed="false">
      <c r="AC134" s="59" t="n">
        <f aca="true">IFERROR(AB134-TODAY(),"—")</f>
        <v>-46125</v>
      </c>
      <c r="AM134" s="60" t="str">
        <f aca="true">IFERROR(IF(AL134="","⚠ Jamais",IF(AL134&gt;=TODAY()-1,"✅ OK",IF(AL134&gt;=TODAY()-7,"⚠ Récent","🔴 Retard"))),"—")</f>
        <v>⚠ Jamais</v>
      </c>
      <c r="AR134" s="61" t="n">
        <f aca="true">IFERROR(AQ134-TODAY(),"—")</f>
        <v>-46125</v>
      </c>
    </row>
    <row r="135" customFormat="false" ht="15" hidden="false" customHeight="true" outlineLevel="0" collapsed="false">
      <c r="AC135" s="59" t="n">
        <f aca="true">IFERROR(AB135-TODAY(),"—")</f>
        <v>-46125</v>
      </c>
      <c r="AM135" s="60" t="str">
        <f aca="true">IFERROR(IF(AL135="","⚠ Jamais",IF(AL135&gt;=TODAY()-1,"✅ OK",IF(AL135&gt;=TODAY()-7,"⚠ Récent","🔴 Retard"))),"—")</f>
        <v>⚠ Jamais</v>
      </c>
      <c r="AR135" s="61" t="n">
        <f aca="true">IFERROR(AQ135-TODAY(),"—")</f>
        <v>-46125</v>
      </c>
    </row>
    <row r="136" customFormat="false" ht="15" hidden="false" customHeight="true" outlineLevel="0" collapsed="false">
      <c r="AC136" s="59" t="n">
        <f aca="true">IFERROR(AB136-TODAY(),"—")</f>
        <v>-46125</v>
      </c>
      <c r="AM136" s="60" t="str">
        <f aca="true">IFERROR(IF(AL136="","⚠ Jamais",IF(AL136&gt;=TODAY()-1,"✅ OK",IF(AL136&gt;=TODAY()-7,"⚠ Récent","🔴 Retard"))),"—")</f>
        <v>⚠ Jamais</v>
      </c>
      <c r="AR136" s="61" t="n">
        <f aca="true">IFERROR(AQ136-TODAY(),"—")</f>
        <v>-46125</v>
      </c>
    </row>
    <row r="137" customFormat="false" ht="15" hidden="false" customHeight="true" outlineLevel="0" collapsed="false">
      <c r="AC137" s="59" t="n">
        <f aca="true">IFERROR(AB137-TODAY(),"—")</f>
        <v>-46125</v>
      </c>
      <c r="AM137" s="60" t="str">
        <f aca="true">IFERROR(IF(AL137="","⚠ Jamais",IF(AL137&gt;=TODAY()-1,"✅ OK",IF(AL137&gt;=TODAY()-7,"⚠ Récent","🔴 Retard"))),"—")</f>
        <v>⚠ Jamais</v>
      </c>
      <c r="AR137" s="61" t="n">
        <f aca="true">IFERROR(AQ137-TODAY(),"—")</f>
        <v>-46125</v>
      </c>
    </row>
    <row r="138" customFormat="false" ht="15" hidden="false" customHeight="true" outlineLevel="0" collapsed="false">
      <c r="AC138" s="59" t="n">
        <f aca="true">IFERROR(AB138-TODAY(),"—")</f>
        <v>-46125</v>
      </c>
      <c r="AM138" s="60" t="str">
        <f aca="true">IFERROR(IF(AL138="","⚠ Jamais",IF(AL138&gt;=TODAY()-1,"✅ OK",IF(AL138&gt;=TODAY()-7,"⚠ Récent","🔴 Retard"))),"—")</f>
        <v>⚠ Jamais</v>
      </c>
      <c r="AR138" s="61" t="n">
        <f aca="true">IFERROR(AQ138-TODAY(),"—")</f>
        <v>-46125</v>
      </c>
    </row>
    <row r="139" customFormat="false" ht="15" hidden="false" customHeight="true" outlineLevel="0" collapsed="false">
      <c r="AC139" s="59" t="n">
        <f aca="true">IFERROR(AB139-TODAY(),"—")</f>
        <v>-46125</v>
      </c>
      <c r="AM139" s="60" t="str">
        <f aca="true">IFERROR(IF(AL139="","⚠ Jamais",IF(AL139&gt;=TODAY()-1,"✅ OK",IF(AL139&gt;=TODAY()-7,"⚠ Récent","🔴 Retard"))),"—")</f>
        <v>⚠ Jamais</v>
      </c>
      <c r="AR139" s="61" t="n">
        <f aca="true">IFERROR(AQ139-TODAY(),"—")</f>
        <v>-46125</v>
      </c>
    </row>
    <row r="140" customFormat="false" ht="15" hidden="false" customHeight="true" outlineLevel="0" collapsed="false">
      <c r="AC140" s="59" t="n">
        <f aca="true">IFERROR(AB140-TODAY(),"—")</f>
        <v>-46125</v>
      </c>
      <c r="AM140" s="60" t="str">
        <f aca="true">IFERROR(IF(AL140="","⚠ Jamais",IF(AL140&gt;=TODAY()-1,"✅ OK",IF(AL140&gt;=TODAY()-7,"⚠ Récent","🔴 Retard"))),"—")</f>
        <v>⚠ Jamais</v>
      </c>
      <c r="AR140" s="61" t="n">
        <f aca="true">IFERROR(AQ140-TODAY(),"—")</f>
        <v>-46125</v>
      </c>
    </row>
    <row r="141" customFormat="false" ht="15" hidden="false" customHeight="true" outlineLevel="0" collapsed="false">
      <c r="AC141" s="59" t="n">
        <f aca="true">IFERROR(AB141-TODAY(),"—")</f>
        <v>-46125</v>
      </c>
      <c r="AM141" s="60" t="str">
        <f aca="true">IFERROR(IF(AL141="","⚠ Jamais",IF(AL141&gt;=TODAY()-1,"✅ OK",IF(AL141&gt;=TODAY()-7,"⚠ Récent","🔴 Retard"))),"—")</f>
        <v>⚠ Jamais</v>
      </c>
      <c r="AR141" s="61" t="n">
        <f aca="true">IFERROR(AQ141-TODAY(),"—")</f>
        <v>-46125</v>
      </c>
    </row>
    <row r="142" customFormat="false" ht="15" hidden="false" customHeight="true" outlineLevel="0" collapsed="false">
      <c r="AC142" s="59" t="n">
        <f aca="true">IFERROR(AB142-TODAY(),"—")</f>
        <v>-46125</v>
      </c>
      <c r="AM142" s="60" t="str">
        <f aca="true">IFERROR(IF(AL142="","⚠ Jamais",IF(AL142&gt;=TODAY()-1,"✅ OK",IF(AL142&gt;=TODAY()-7,"⚠ Récent","🔴 Retard"))),"—")</f>
        <v>⚠ Jamais</v>
      </c>
      <c r="AR142" s="61" t="n">
        <f aca="true">IFERROR(AQ142-TODAY(),"—")</f>
        <v>-46125</v>
      </c>
    </row>
    <row r="143" customFormat="false" ht="15" hidden="false" customHeight="true" outlineLevel="0" collapsed="false">
      <c r="AC143" s="59" t="n">
        <f aca="true">IFERROR(AB143-TODAY(),"—")</f>
        <v>-46125</v>
      </c>
      <c r="AM143" s="60" t="str">
        <f aca="true">IFERROR(IF(AL143="","⚠ Jamais",IF(AL143&gt;=TODAY()-1,"✅ OK",IF(AL143&gt;=TODAY()-7,"⚠ Récent","🔴 Retard"))),"—")</f>
        <v>⚠ Jamais</v>
      </c>
      <c r="AR143" s="61" t="n">
        <f aca="true">IFERROR(AQ143-TODAY(),"—")</f>
        <v>-46125</v>
      </c>
    </row>
    <row r="144" customFormat="false" ht="15" hidden="false" customHeight="true" outlineLevel="0" collapsed="false">
      <c r="AC144" s="59" t="n">
        <f aca="true">IFERROR(AB144-TODAY(),"—")</f>
        <v>-46125</v>
      </c>
      <c r="AM144" s="60" t="str">
        <f aca="true">IFERROR(IF(AL144="","⚠ Jamais",IF(AL144&gt;=TODAY()-1,"✅ OK",IF(AL144&gt;=TODAY()-7,"⚠ Récent","🔴 Retard"))),"—")</f>
        <v>⚠ Jamais</v>
      </c>
      <c r="AR144" s="61" t="n">
        <f aca="true">IFERROR(AQ144-TODAY(),"—")</f>
        <v>-46125</v>
      </c>
    </row>
    <row r="145" customFormat="false" ht="15" hidden="false" customHeight="true" outlineLevel="0" collapsed="false">
      <c r="AC145" s="59" t="n">
        <f aca="true">IFERROR(AB145-TODAY(),"—")</f>
        <v>-46125</v>
      </c>
      <c r="AM145" s="60" t="str">
        <f aca="true">IFERROR(IF(AL145="","⚠ Jamais",IF(AL145&gt;=TODAY()-1,"✅ OK",IF(AL145&gt;=TODAY()-7,"⚠ Récent","🔴 Retard"))),"—")</f>
        <v>⚠ Jamais</v>
      </c>
      <c r="AR145" s="61" t="n">
        <f aca="true">IFERROR(AQ145-TODAY(),"—")</f>
        <v>-46125</v>
      </c>
    </row>
    <row r="146" customFormat="false" ht="15" hidden="false" customHeight="true" outlineLevel="0" collapsed="false">
      <c r="AC146" s="59" t="n">
        <f aca="true">IFERROR(AB146-TODAY(),"—")</f>
        <v>-46125</v>
      </c>
      <c r="AM146" s="60" t="str">
        <f aca="true">IFERROR(IF(AL146="","⚠ Jamais",IF(AL146&gt;=TODAY()-1,"✅ OK",IF(AL146&gt;=TODAY()-7,"⚠ Récent","🔴 Retard"))),"—")</f>
        <v>⚠ Jamais</v>
      </c>
      <c r="AR146" s="61" t="n">
        <f aca="true">IFERROR(AQ146-TODAY(),"—")</f>
        <v>-46125</v>
      </c>
    </row>
    <row r="147" customFormat="false" ht="15" hidden="false" customHeight="true" outlineLevel="0" collapsed="false">
      <c r="AC147" s="59" t="n">
        <f aca="true">IFERROR(AB147-TODAY(),"—")</f>
        <v>-46125</v>
      </c>
      <c r="AM147" s="60" t="str">
        <f aca="true">IFERROR(IF(AL147="","⚠ Jamais",IF(AL147&gt;=TODAY()-1,"✅ OK",IF(AL147&gt;=TODAY()-7,"⚠ Récent","🔴 Retard"))),"—")</f>
        <v>⚠ Jamais</v>
      </c>
      <c r="AR147" s="61" t="n">
        <f aca="true">IFERROR(AQ147-TODAY(),"—")</f>
        <v>-46125</v>
      </c>
    </row>
    <row r="148" customFormat="false" ht="15" hidden="false" customHeight="true" outlineLevel="0" collapsed="false">
      <c r="AC148" s="59" t="n">
        <f aca="true">IFERROR(AB148-TODAY(),"—")</f>
        <v>-46125</v>
      </c>
      <c r="AM148" s="60" t="str">
        <f aca="true">IFERROR(IF(AL148="","⚠ Jamais",IF(AL148&gt;=TODAY()-1,"✅ OK",IF(AL148&gt;=TODAY()-7,"⚠ Récent","🔴 Retard"))),"—")</f>
        <v>⚠ Jamais</v>
      </c>
      <c r="AR148" s="61" t="n">
        <f aca="true">IFERROR(AQ148-TODAY(),"—")</f>
        <v>-46125</v>
      </c>
    </row>
    <row r="149" customFormat="false" ht="15" hidden="false" customHeight="true" outlineLevel="0" collapsed="false">
      <c r="AC149" s="59" t="n">
        <f aca="true">IFERROR(AB149-TODAY(),"—")</f>
        <v>-46125</v>
      </c>
      <c r="AM149" s="60" t="str">
        <f aca="true">IFERROR(IF(AL149="","⚠ Jamais",IF(AL149&gt;=TODAY()-1,"✅ OK",IF(AL149&gt;=TODAY()-7,"⚠ Récent","🔴 Retard"))),"—")</f>
        <v>⚠ Jamais</v>
      </c>
      <c r="AR149" s="61" t="n">
        <f aca="true">IFERROR(AQ149-TODAY(),"—")</f>
        <v>-46125</v>
      </c>
    </row>
    <row r="150" customFormat="false" ht="15" hidden="false" customHeight="true" outlineLevel="0" collapsed="false">
      <c r="AC150" s="59" t="n">
        <f aca="true">IFERROR(AB150-TODAY(),"—")</f>
        <v>-46125</v>
      </c>
      <c r="AM150" s="60" t="str">
        <f aca="true">IFERROR(IF(AL150="","⚠ Jamais",IF(AL150&gt;=TODAY()-1,"✅ OK",IF(AL150&gt;=TODAY()-7,"⚠ Récent","🔴 Retard"))),"—")</f>
        <v>⚠ Jamais</v>
      </c>
      <c r="AR150" s="61" t="n">
        <f aca="true">IFERROR(AQ150-TODAY(),"—")</f>
        <v>-46125</v>
      </c>
    </row>
    <row r="151" customFormat="false" ht="15" hidden="false" customHeight="true" outlineLevel="0" collapsed="false">
      <c r="AC151" s="59" t="n">
        <f aca="true">IFERROR(AB151-TODAY(),"—")</f>
        <v>-46125</v>
      </c>
      <c r="AM151" s="60" t="str">
        <f aca="true">IFERROR(IF(AL151="","⚠ Jamais",IF(AL151&gt;=TODAY()-1,"✅ OK",IF(AL151&gt;=TODAY()-7,"⚠ Récent","🔴 Retard"))),"—")</f>
        <v>⚠ Jamais</v>
      </c>
      <c r="AR151" s="61" t="n">
        <f aca="true">IFERROR(AQ151-TODAY(),"—")</f>
        <v>-46125</v>
      </c>
    </row>
    <row r="152" customFormat="false" ht="15" hidden="false" customHeight="true" outlineLevel="0" collapsed="false">
      <c r="AC152" s="59" t="n">
        <f aca="true">IFERROR(AB152-TODAY(),"—")</f>
        <v>-46125</v>
      </c>
      <c r="AM152" s="60" t="str">
        <f aca="true">IFERROR(IF(AL152="","⚠ Jamais",IF(AL152&gt;=TODAY()-1,"✅ OK",IF(AL152&gt;=TODAY()-7,"⚠ Récent","🔴 Retard"))),"—")</f>
        <v>⚠ Jamais</v>
      </c>
      <c r="AR152" s="61" t="n">
        <f aca="true">IFERROR(AQ152-TODAY(),"—")</f>
        <v>-46125</v>
      </c>
    </row>
    <row r="153" customFormat="false" ht="15" hidden="false" customHeight="true" outlineLevel="0" collapsed="false">
      <c r="AC153" s="59" t="n">
        <f aca="true">IFERROR(AB153-TODAY(),"—")</f>
        <v>-46125</v>
      </c>
      <c r="AM153" s="60" t="str">
        <f aca="true">IFERROR(IF(AL153="","⚠ Jamais",IF(AL153&gt;=TODAY()-1,"✅ OK",IF(AL153&gt;=TODAY()-7,"⚠ Récent","🔴 Retard"))),"—")</f>
        <v>⚠ Jamais</v>
      </c>
      <c r="AR153" s="61" t="n">
        <f aca="true">IFERROR(AQ153-TODAY(),"—")</f>
        <v>-46125</v>
      </c>
    </row>
    <row r="154" customFormat="false" ht="15" hidden="false" customHeight="true" outlineLevel="0" collapsed="false">
      <c r="AC154" s="59" t="n">
        <f aca="true">IFERROR(AB154-TODAY(),"—")</f>
        <v>-46125</v>
      </c>
      <c r="AM154" s="60" t="str">
        <f aca="true">IFERROR(IF(AL154="","⚠ Jamais",IF(AL154&gt;=TODAY()-1,"✅ OK",IF(AL154&gt;=TODAY()-7,"⚠ Récent","🔴 Retard"))),"—")</f>
        <v>⚠ Jamais</v>
      </c>
      <c r="AR154" s="61" t="n">
        <f aca="true">IFERROR(AQ154-TODAY(),"—")</f>
        <v>-46125</v>
      </c>
    </row>
    <row r="155" customFormat="false" ht="15" hidden="false" customHeight="true" outlineLevel="0" collapsed="false">
      <c r="AC155" s="59" t="n">
        <f aca="true">IFERROR(AB155-TODAY(),"—")</f>
        <v>-46125</v>
      </c>
      <c r="AM155" s="60" t="str">
        <f aca="true">IFERROR(IF(AL155="","⚠ Jamais",IF(AL155&gt;=TODAY()-1,"✅ OK",IF(AL155&gt;=TODAY()-7,"⚠ Récent","🔴 Retard"))),"—")</f>
        <v>⚠ Jamais</v>
      </c>
      <c r="AR155" s="61" t="n">
        <f aca="true">IFERROR(AQ155-TODAY(),"—")</f>
        <v>-46125</v>
      </c>
    </row>
    <row r="156" customFormat="false" ht="15" hidden="false" customHeight="true" outlineLevel="0" collapsed="false">
      <c r="AC156" s="59" t="n">
        <f aca="true">IFERROR(AB156-TODAY(),"—")</f>
        <v>-46125</v>
      </c>
      <c r="AM156" s="60" t="str">
        <f aca="true">IFERROR(IF(AL156="","⚠ Jamais",IF(AL156&gt;=TODAY()-1,"✅ OK",IF(AL156&gt;=TODAY()-7,"⚠ Récent","🔴 Retard"))),"—")</f>
        <v>⚠ Jamais</v>
      </c>
      <c r="AR156" s="61" t="n">
        <f aca="true">IFERROR(AQ156-TODAY(),"—")</f>
        <v>-46125</v>
      </c>
    </row>
    <row r="157" customFormat="false" ht="15" hidden="false" customHeight="true" outlineLevel="0" collapsed="false">
      <c r="AC157" s="59" t="n">
        <f aca="true">IFERROR(AB157-TODAY(),"—")</f>
        <v>-46125</v>
      </c>
      <c r="AM157" s="60" t="str">
        <f aca="true">IFERROR(IF(AL157="","⚠ Jamais",IF(AL157&gt;=TODAY()-1,"✅ OK",IF(AL157&gt;=TODAY()-7,"⚠ Récent","🔴 Retard"))),"—")</f>
        <v>⚠ Jamais</v>
      </c>
      <c r="AR157" s="61" t="n">
        <f aca="true">IFERROR(AQ157-TODAY(),"—")</f>
        <v>-46125</v>
      </c>
    </row>
    <row r="158" customFormat="false" ht="15" hidden="false" customHeight="true" outlineLevel="0" collapsed="false">
      <c r="AC158" s="59" t="n">
        <f aca="true">IFERROR(AB158-TODAY(),"—")</f>
        <v>-46125</v>
      </c>
      <c r="AM158" s="60" t="str">
        <f aca="true">IFERROR(IF(AL158="","⚠ Jamais",IF(AL158&gt;=TODAY()-1,"✅ OK",IF(AL158&gt;=TODAY()-7,"⚠ Récent","🔴 Retard"))),"—")</f>
        <v>⚠ Jamais</v>
      </c>
      <c r="AR158" s="61" t="n">
        <f aca="true">IFERROR(AQ158-TODAY(),"—")</f>
        <v>-46125</v>
      </c>
    </row>
    <row r="159" customFormat="false" ht="15" hidden="false" customHeight="true" outlineLevel="0" collapsed="false">
      <c r="AC159" s="59" t="n">
        <f aca="true">IFERROR(AB159-TODAY(),"—")</f>
        <v>-46125</v>
      </c>
      <c r="AM159" s="60" t="str">
        <f aca="true">IFERROR(IF(AL159="","⚠ Jamais",IF(AL159&gt;=TODAY()-1,"✅ OK",IF(AL159&gt;=TODAY()-7,"⚠ Récent","🔴 Retard"))),"—")</f>
        <v>⚠ Jamais</v>
      </c>
      <c r="AR159" s="61" t="n">
        <f aca="true">IFERROR(AQ159-TODAY(),"—")</f>
        <v>-46125</v>
      </c>
    </row>
    <row r="160" customFormat="false" ht="15" hidden="false" customHeight="true" outlineLevel="0" collapsed="false">
      <c r="AC160" s="59" t="n">
        <f aca="true">IFERROR(AB160-TODAY(),"—")</f>
        <v>-46125</v>
      </c>
      <c r="AM160" s="60" t="str">
        <f aca="true">IFERROR(IF(AL160="","⚠ Jamais",IF(AL160&gt;=TODAY()-1,"✅ OK",IF(AL160&gt;=TODAY()-7,"⚠ Récent","🔴 Retard"))),"—")</f>
        <v>⚠ Jamais</v>
      </c>
      <c r="AR160" s="61" t="n">
        <f aca="true">IFERROR(AQ160-TODAY(),"—")</f>
        <v>-46125</v>
      </c>
    </row>
    <row r="161" customFormat="false" ht="15" hidden="false" customHeight="true" outlineLevel="0" collapsed="false">
      <c r="AC161" s="59" t="n">
        <f aca="true">IFERROR(AB161-TODAY(),"—")</f>
        <v>-46125</v>
      </c>
      <c r="AM161" s="60" t="str">
        <f aca="true">IFERROR(IF(AL161="","⚠ Jamais",IF(AL161&gt;=TODAY()-1,"✅ OK",IF(AL161&gt;=TODAY()-7,"⚠ Récent","🔴 Retard"))),"—")</f>
        <v>⚠ Jamais</v>
      </c>
      <c r="AR161" s="61" t="n">
        <f aca="true">IFERROR(AQ161-TODAY(),"—")</f>
        <v>-46125</v>
      </c>
    </row>
    <row r="162" customFormat="false" ht="15" hidden="false" customHeight="true" outlineLevel="0" collapsed="false">
      <c r="AC162" s="59" t="n">
        <f aca="true">IFERROR(AB162-TODAY(),"—")</f>
        <v>-46125</v>
      </c>
      <c r="AM162" s="60" t="str">
        <f aca="true">IFERROR(IF(AL162="","⚠ Jamais",IF(AL162&gt;=TODAY()-1,"✅ OK",IF(AL162&gt;=TODAY()-7,"⚠ Récent","🔴 Retard"))),"—")</f>
        <v>⚠ Jamais</v>
      </c>
      <c r="AR162" s="61" t="n">
        <f aca="true">IFERROR(AQ162-TODAY(),"—")</f>
        <v>-46125</v>
      </c>
    </row>
    <row r="163" customFormat="false" ht="15" hidden="false" customHeight="true" outlineLevel="0" collapsed="false">
      <c r="AC163" s="59" t="n">
        <f aca="true">IFERROR(AB163-TODAY(),"—")</f>
        <v>-46125</v>
      </c>
      <c r="AM163" s="60" t="str">
        <f aca="true">IFERROR(IF(AL163="","⚠ Jamais",IF(AL163&gt;=TODAY()-1,"✅ OK",IF(AL163&gt;=TODAY()-7,"⚠ Récent","🔴 Retard"))),"—")</f>
        <v>⚠ Jamais</v>
      </c>
      <c r="AR163" s="61" t="n">
        <f aca="true">IFERROR(AQ163-TODAY(),"—")</f>
        <v>-46125</v>
      </c>
    </row>
    <row r="164" customFormat="false" ht="15" hidden="false" customHeight="true" outlineLevel="0" collapsed="false">
      <c r="AC164" s="59" t="n">
        <f aca="true">IFERROR(AB164-TODAY(),"—")</f>
        <v>-46125</v>
      </c>
      <c r="AM164" s="60" t="str">
        <f aca="true">IFERROR(IF(AL164="","⚠ Jamais",IF(AL164&gt;=TODAY()-1,"✅ OK",IF(AL164&gt;=TODAY()-7,"⚠ Récent","🔴 Retard"))),"—")</f>
        <v>⚠ Jamais</v>
      </c>
      <c r="AR164" s="61" t="n">
        <f aca="true">IFERROR(AQ164-TODAY(),"—")</f>
        <v>-46125</v>
      </c>
    </row>
    <row r="165" customFormat="false" ht="15" hidden="false" customHeight="true" outlineLevel="0" collapsed="false">
      <c r="AC165" s="59" t="n">
        <f aca="true">IFERROR(AB165-TODAY(),"—")</f>
        <v>-46125</v>
      </c>
      <c r="AM165" s="60" t="str">
        <f aca="true">IFERROR(IF(AL165="","⚠ Jamais",IF(AL165&gt;=TODAY()-1,"✅ OK",IF(AL165&gt;=TODAY()-7,"⚠ Récent","🔴 Retard"))),"—")</f>
        <v>⚠ Jamais</v>
      </c>
      <c r="AR165" s="61" t="n">
        <f aca="true">IFERROR(AQ165-TODAY(),"—")</f>
        <v>-46125</v>
      </c>
    </row>
    <row r="166" customFormat="false" ht="15" hidden="false" customHeight="true" outlineLevel="0" collapsed="false">
      <c r="AC166" s="59" t="n">
        <f aca="true">IFERROR(AB166-TODAY(),"—")</f>
        <v>-46125</v>
      </c>
      <c r="AM166" s="60" t="str">
        <f aca="true">IFERROR(IF(AL166="","⚠ Jamais",IF(AL166&gt;=TODAY()-1,"✅ OK",IF(AL166&gt;=TODAY()-7,"⚠ Récent","🔴 Retard"))),"—")</f>
        <v>⚠ Jamais</v>
      </c>
      <c r="AR166" s="61" t="n">
        <f aca="true">IFERROR(AQ166-TODAY(),"—")</f>
        <v>-46125</v>
      </c>
    </row>
    <row r="167" customFormat="false" ht="15" hidden="false" customHeight="true" outlineLevel="0" collapsed="false">
      <c r="AC167" s="59" t="n">
        <f aca="true">IFERROR(AB167-TODAY(),"—")</f>
        <v>-46125</v>
      </c>
      <c r="AM167" s="60" t="str">
        <f aca="true">IFERROR(IF(AL167="","⚠ Jamais",IF(AL167&gt;=TODAY()-1,"✅ OK",IF(AL167&gt;=TODAY()-7,"⚠ Récent","🔴 Retard"))),"—")</f>
        <v>⚠ Jamais</v>
      </c>
      <c r="AR167" s="61" t="n">
        <f aca="true">IFERROR(AQ167-TODAY(),"—")</f>
        <v>-46125</v>
      </c>
    </row>
    <row r="168" customFormat="false" ht="15" hidden="false" customHeight="true" outlineLevel="0" collapsed="false">
      <c r="AC168" s="59" t="n">
        <f aca="true">IFERROR(AB168-TODAY(),"—")</f>
        <v>-46125</v>
      </c>
      <c r="AM168" s="60" t="str">
        <f aca="true">IFERROR(IF(AL168="","⚠ Jamais",IF(AL168&gt;=TODAY()-1,"✅ OK",IF(AL168&gt;=TODAY()-7,"⚠ Récent","🔴 Retard"))),"—")</f>
        <v>⚠ Jamais</v>
      </c>
      <c r="AR168" s="61" t="n">
        <f aca="true">IFERROR(AQ168-TODAY(),"—")</f>
        <v>-46125</v>
      </c>
    </row>
    <row r="169" customFormat="false" ht="15" hidden="false" customHeight="true" outlineLevel="0" collapsed="false">
      <c r="AC169" s="59" t="n">
        <f aca="true">IFERROR(AB169-TODAY(),"—")</f>
        <v>-46125</v>
      </c>
      <c r="AM169" s="60" t="str">
        <f aca="true">IFERROR(IF(AL169="","⚠ Jamais",IF(AL169&gt;=TODAY()-1,"✅ OK",IF(AL169&gt;=TODAY()-7,"⚠ Récent","🔴 Retard"))),"—")</f>
        <v>⚠ Jamais</v>
      </c>
      <c r="AR169" s="61" t="n">
        <f aca="true">IFERROR(AQ169-TODAY(),"—")</f>
        <v>-46125</v>
      </c>
    </row>
    <row r="170" customFormat="false" ht="15" hidden="false" customHeight="true" outlineLevel="0" collapsed="false">
      <c r="AC170" s="59" t="n">
        <f aca="true">IFERROR(AB170-TODAY(),"—")</f>
        <v>-46125</v>
      </c>
      <c r="AM170" s="60" t="str">
        <f aca="true">IFERROR(IF(AL170="","⚠ Jamais",IF(AL170&gt;=TODAY()-1,"✅ OK",IF(AL170&gt;=TODAY()-7,"⚠ Récent","🔴 Retard"))),"—")</f>
        <v>⚠ Jamais</v>
      </c>
      <c r="AR170" s="61" t="n">
        <f aca="true">IFERROR(AQ170-TODAY(),"—")</f>
        <v>-46125</v>
      </c>
    </row>
    <row r="171" customFormat="false" ht="15" hidden="false" customHeight="true" outlineLevel="0" collapsed="false">
      <c r="AC171" s="59" t="n">
        <f aca="true">IFERROR(AB171-TODAY(),"—")</f>
        <v>-46125</v>
      </c>
      <c r="AM171" s="60" t="str">
        <f aca="true">IFERROR(IF(AL171="","⚠ Jamais",IF(AL171&gt;=TODAY()-1,"✅ OK",IF(AL171&gt;=TODAY()-7,"⚠ Récent","🔴 Retard"))),"—")</f>
        <v>⚠ Jamais</v>
      </c>
      <c r="AR171" s="61" t="n">
        <f aca="true">IFERROR(AQ171-TODAY(),"—")</f>
        <v>-46125</v>
      </c>
    </row>
    <row r="172" customFormat="false" ht="15" hidden="false" customHeight="true" outlineLevel="0" collapsed="false">
      <c r="AC172" s="59" t="n">
        <f aca="true">IFERROR(AB172-TODAY(),"—")</f>
        <v>-46125</v>
      </c>
      <c r="AM172" s="60" t="str">
        <f aca="true">IFERROR(IF(AL172="","⚠ Jamais",IF(AL172&gt;=TODAY()-1,"✅ OK",IF(AL172&gt;=TODAY()-7,"⚠ Récent","🔴 Retard"))),"—")</f>
        <v>⚠ Jamais</v>
      </c>
      <c r="AR172" s="61" t="n">
        <f aca="true">IFERROR(AQ172-TODAY(),"—")</f>
        <v>-46125</v>
      </c>
    </row>
    <row r="173" customFormat="false" ht="15" hidden="false" customHeight="true" outlineLevel="0" collapsed="false">
      <c r="AC173" s="59" t="n">
        <f aca="true">IFERROR(AB173-TODAY(),"—")</f>
        <v>-46125</v>
      </c>
      <c r="AM173" s="60" t="str">
        <f aca="true">IFERROR(IF(AL173="","⚠ Jamais",IF(AL173&gt;=TODAY()-1,"✅ OK",IF(AL173&gt;=TODAY()-7,"⚠ Récent","🔴 Retard"))),"—")</f>
        <v>⚠ Jamais</v>
      </c>
      <c r="AR173" s="61" t="n">
        <f aca="true">IFERROR(AQ173-TODAY(),"—")</f>
        <v>-46125</v>
      </c>
    </row>
    <row r="174" customFormat="false" ht="15" hidden="false" customHeight="true" outlineLevel="0" collapsed="false">
      <c r="AC174" s="59" t="n">
        <f aca="true">IFERROR(AB174-TODAY(),"—")</f>
        <v>-46125</v>
      </c>
      <c r="AM174" s="60" t="str">
        <f aca="true">IFERROR(IF(AL174="","⚠ Jamais",IF(AL174&gt;=TODAY()-1,"✅ OK",IF(AL174&gt;=TODAY()-7,"⚠ Récent","🔴 Retard"))),"—")</f>
        <v>⚠ Jamais</v>
      </c>
      <c r="AR174" s="61" t="n">
        <f aca="true">IFERROR(AQ174-TODAY(),"—")</f>
        <v>-46125</v>
      </c>
    </row>
    <row r="175" customFormat="false" ht="15" hidden="false" customHeight="true" outlineLevel="0" collapsed="false">
      <c r="AC175" s="59" t="n">
        <f aca="true">IFERROR(AB175-TODAY(),"—")</f>
        <v>-46125</v>
      </c>
      <c r="AM175" s="60" t="str">
        <f aca="true">IFERROR(IF(AL175="","⚠ Jamais",IF(AL175&gt;=TODAY()-1,"✅ OK",IF(AL175&gt;=TODAY()-7,"⚠ Récent","🔴 Retard"))),"—")</f>
        <v>⚠ Jamais</v>
      </c>
      <c r="AR175" s="61" t="n">
        <f aca="true">IFERROR(AQ175-TODAY(),"—")</f>
        <v>-46125</v>
      </c>
    </row>
    <row r="176" customFormat="false" ht="15" hidden="false" customHeight="true" outlineLevel="0" collapsed="false">
      <c r="AC176" s="59" t="n">
        <f aca="true">IFERROR(AB176-TODAY(),"—")</f>
        <v>-46125</v>
      </c>
      <c r="AM176" s="60" t="str">
        <f aca="true">IFERROR(IF(AL176="","⚠ Jamais",IF(AL176&gt;=TODAY()-1,"✅ OK",IF(AL176&gt;=TODAY()-7,"⚠ Récent","🔴 Retard"))),"—")</f>
        <v>⚠ Jamais</v>
      </c>
      <c r="AR176" s="61" t="n">
        <f aca="true">IFERROR(AQ176-TODAY(),"—")</f>
        <v>-46125</v>
      </c>
    </row>
    <row r="177" customFormat="false" ht="15" hidden="false" customHeight="true" outlineLevel="0" collapsed="false">
      <c r="AC177" s="59" t="n">
        <f aca="true">IFERROR(AB177-TODAY(),"—")</f>
        <v>-46125</v>
      </c>
      <c r="AM177" s="60" t="str">
        <f aca="true">IFERROR(IF(AL177="","⚠ Jamais",IF(AL177&gt;=TODAY()-1,"✅ OK",IF(AL177&gt;=TODAY()-7,"⚠ Récent","🔴 Retard"))),"—")</f>
        <v>⚠ Jamais</v>
      </c>
      <c r="AR177" s="61" t="n">
        <f aca="true">IFERROR(AQ177-TODAY(),"—")</f>
        <v>-46125</v>
      </c>
    </row>
    <row r="178" customFormat="false" ht="15" hidden="false" customHeight="true" outlineLevel="0" collapsed="false">
      <c r="AC178" s="59" t="n">
        <f aca="true">IFERROR(AB178-TODAY(),"—")</f>
        <v>-46125</v>
      </c>
      <c r="AM178" s="60" t="str">
        <f aca="true">IFERROR(IF(AL178="","⚠ Jamais",IF(AL178&gt;=TODAY()-1,"✅ OK",IF(AL178&gt;=TODAY()-7,"⚠ Récent","🔴 Retard"))),"—")</f>
        <v>⚠ Jamais</v>
      </c>
      <c r="AR178" s="61" t="n">
        <f aca="true">IFERROR(AQ178-TODAY(),"—")</f>
        <v>-46125</v>
      </c>
    </row>
    <row r="179" customFormat="false" ht="15" hidden="false" customHeight="true" outlineLevel="0" collapsed="false">
      <c r="AC179" s="59" t="n">
        <f aca="true">IFERROR(AB179-TODAY(),"—")</f>
        <v>-46125</v>
      </c>
      <c r="AM179" s="60" t="str">
        <f aca="true">IFERROR(IF(AL179="","⚠ Jamais",IF(AL179&gt;=TODAY()-1,"✅ OK",IF(AL179&gt;=TODAY()-7,"⚠ Récent","🔴 Retard"))),"—")</f>
        <v>⚠ Jamais</v>
      </c>
      <c r="AR179" s="61" t="n">
        <f aca="true">IFERROR(AQ179-TODAY(),"—")</f>
        <v>-46125</v>
      </c>
    </row>
    <row r="180" customFormat="false" ht="15" hidden="false" customHeight="true" outlineLevel="0" collapsed="false">
      <c r="AC180" s="59" t="n">
        <f aca="true">IFERROR(AB180-TODAY(),"—")</f>
        <v>-46125</v>
      </c>
      <c r="AM180" s="60" t="str">
        <f aca="true">IFERROR(IF(AL180="","⚠ Jamais",IF(AL180&gt;=TODAY()-1,"✅ OK",IF(AL180&gt;=TODAY()-7,"⚠ Récent","🔴 Retard"))),"—")</f>
        <v>⚠ Jamais</v>
      </c>
      <c r="AR180" s="61" t="n">
        <f aca="true">IFERROR(AQ180-TODAY(),"—")</f>
        <v>-46125</v>
      </c>
    </row>
    <row r="181" customFormat="false" ht="15" hidden="false" customHeight="true" outlineLevel="0" collapsed="false">
      <c r="AC181" s="59" t="n">
        <f aca="true">IFERROR(AB181-TODAY(),"—")</f>
        <v>-46125</v>
      </c>
      <c r="AM181" s="60" t="str">
        <f aca="true">IFERROR(IF(AL181="","⚠ Jamais",IF(AL181&gt;=TODAY()-1,"✅ OK",IF(AL181&gt;=TODAY()-7,"⚠ Récent","🔴 Retard"))),"—")</f>
        <v>⚠ Jamais</v>
      </c>
      <c r="AR181" s="61" t="n">
        <f aca="true">IFERROR(AQ181-TODAY(),"—")</f>
        <v>-46125</v>
      </c>
    </row>
    <row r="182" customFormat="false" ht="15" hidden="false" customHeight="true" outlineLevel="0" collapsed="false">
      <c r="AC182" s="59" t="n">
        <f aca="true">IFERROR(AB182-TODAY(),"—")</f>
        <v>-46125</v>
      </c>
      <c r="AM182" s="60" t="str">
        <f aca="true">IFERROR(IF(AL182="","⚠ Jamais",IF(AL182&gt;=TODAY()-1,"✅ OK",IF(AL182&gt;=TODAY()-7,"⚠ Récent","🔴 Retard"))),"—")</f>
        <v>⚠ Jamais</v>
      </c>
      <c r="AR182" s="61" t="n">
        <f aca="true">IFERROR(AQ182-TODAY(),"—")</f>
        <v>-46125</v>
      </c>
    </row>
    <row r="183" customFormat="false" ht="15" hidden="false" customHeight="true" outlineLevel="0" collapsed="false">
      <c r="AC183" s="59" t="n">
        <f aca="true">IFERROR(AB183-TODAY(),"—")</f>
        <v>-46125</v>
      </c>
      <c r="AM183" s="60" t="str">
        <f aca="true">IFERROR(IF(AL183="","⚠ Jamais",IF(AL183&gt;=TODAY()-1,"✅ OK",IF(AL183&gt;=TODAY()-7,"⚠ Récent","🔴 Retard"))),"—")</f>
        <v>⚠ Jamais</v>
      </c>
      <c r="AR183" s="61" t="n">
        <f aca="true">IFERROR(AQ183-TODAY(),"—")</f>
        <v>-46125</v>
      </c>
    </row>
    <row r="184" customFormat="false" ht="15" hidden="false" customHeight="true" outlineLevel="0" collapsed="false">
      <c r="AC184" s="59" t="n">
        <f aca="true">IFERROR(AB184-TODAY(),"—")</f>
        <v>-46125</v>
      </c>
      <c r="AM184" s="60" t="str">
        <f aca="true">IFERROR(IF(AL184="","⚠ Jamais",IF(AL184&gt;=TODAY()-1,"✅ OK",IF(AL184&gt;=TODAY()-7,"⚠ Récent","🔴 Retard"))),"—")</f>
        <v>⚠ Jamais</v>
      </c>
      <c r="AR184" s="61" t="n">
        <f aca="true">IFERROR(AQ184-TODAY(),"—")</f>
        <v>-46125</v>
      </c>
    </row>
    <row r="185" customFormat="false" ht="15" hidden="false" customHeight="true" outlineLevel="0" collapsed="false">
      <c r="AC185" s="59" t="n">
        <f aca="true">IFERROR(AB185-TODAY(),"—")</f>
        <v>-46125</v>
      </c>
      <c r="AM185" s="60" t="str">
        <f aca="true">IFERROR(IF(AL185="","⚠ Jamais",IF(AL185&gt;=TODAY()-1,"✅ OK",IF(AL185&gt;=TODAY()-7,"⚠ Récent","🔴 Retard"))),"—")</f>
        <v>⚠ Jamais</v>
      </c>
      <c r="AR185" s="61" t="n">
        <f aca="true">IFERROR(AQ185-TODAY(),"—")</f>
        <v>-46125</v>
      </c>
    </row>
    <row r="186" customFormat="false" ht="15" hidden="false" customHeight="true" outlineLevel="0" collapsed="false">
      <c r="AC186" s="59" t="n">
        <f aca="true">IFERROR(AB186-TODAY(),"—")</f>
        <v>-46125</v>
      </c>
      <c r="AM186" s="60" t="str">
        <f aca="true">IFERROR(IF(AL186="","⚠ Jamais",IF(AL186&gt;=TODAY()-1,"✅ OK",IF(AL186&gt;=TODAY()-7,"⚠ Récent","🔴 Retard"))),"—")</f>
        <v>⚠ Jamais</v>
      </c>
      <c r="AR186" s="61" t="n">
        <f aca="true">IFERROR(AQ186-TODAY(),"—")</f>
        <v>-46125</v>
      </c>
    </row>
    <row r="187" customFormat="false" ht="15" hidden="false" customHeight="true" outlineLevel="0" collapsed="false">
      <c r="AC187" s="59" t="n">
        <f aca="true">IFERROR(AB187-TODAY(),"—")</f>
        <v>-46125</v>
      </c>
      <c r="AM187" s="60" t="str">
        <f aca="true">IFERROR(IF(AL187="","⚠ Jamais",IF(AL187&gt;=TODAY()-1,"✅ OK",IF(AL187&gt;=TODAY()-7,"⚠ Récent","🔴 Retard"))),"—")</f>
        <v>⚠ Jamais</v>
      </c>
      <c r="AR187" s="61" t="n">
        <f aca="true">IFERROR(AQ187-TODAY(),"—")</f>
        <v>-46125</v>
      </c>
    </row>
    <row r="188" customFormat="false" ht="15" hidden="false" customHeight="true" outlineLevel="0" collapsed="false">
      <c r="AC188" s="59" t="n">
        <f aca="true">IFERROR(AB188-TODAY(),"—")</f>
        <v>-46125</v>
      </c>
      <c r="AM188" s="60" t="str">
        <f aca="true">IFERROR(IF(AL188="","⚠ Jamais",IF(AL188&gt;=TODAY()-1,"✅ OK",IF(AL188&gt;=TODAY()-7,"⚠ Récent","🔴 Retard"))),"—")</f>
        <v>⚠ Jamais</v>
      </c>
      <c r="AR188" s="61" t="n">
        <f aca="true">IFERROR(AQ188-TODAY(),"—")</f>
        <v>-46125</v>
      </c>
    </row>
    <row r="189" customFormat="false" ht="15" hidden="false" customHeight="true" outlineLevel="0" collapsed="false">
      <c r="AC189" s="59" t="n">
        <f aca="true">IFERROR(AB189-TODAY(),"—")</f>
        <v>-46125</v>
      </c>
      <c r="AM189" s="60" t="str">
        <f aca="true">IFERROR(IF(AL189="","⚠ Jamais",IF(AL189&gt;=TODAY()-1,"✅ OK",IF(AL189&gt;=TODAY()-7,"⚠ Récent","🔴 Retard"))),"—")</f>
        <v>⚠ Jamais</v>
      </c>
      <c r="AR189" s="61" t="n">
        <f aca="true">IFERROR(AQ189-TODAY(),"—")</f>
        <v>-46125</v>
      </c>
    </row>
    <row r="190" customFormat="false" ht="15" hidden="false" customHeight="true" outlineLevel="0" collapsed="false">
      <c r="AC190" s="59" t="n">
        <f aca="true">IFERROR(AB190-TODAY(),"—")</f>
        <v>-46125</v>
      </c>
      <c r="AM190" s="60" t="str">
        <f aca="true">IFERROR(IF(AL190="","⚠ Jamais",IF(AL190&gt;=TODAY()-1,"✅ OK",IF(AL190&gt;=TODAY()-7,"⚠ Récent","🔴 Retard"))),"—")</f>
        <v>⚠ Jamais</v>
      </c>
      <c r="AR190" s="61" t="n">
        <f aca="true">IFERROR(AQ190-TODAY(),"—")</f>
        <v>-46125</v>
      </c>
    </row>
    <row r="191" customFormat="false" ht="15" hidden="false" customHeight="true" outlineLevel="0" collapsed="false">
      <c r="AC191" s="59" t="n">
        <f aca="true">IFERROR(AB191-TODAY(),"—")</f>
        <v>-46125</v>
      </c>
      <c r="AM191" s="60" t="str">
        <f aca="true">IFERROR(IF(AL191="","⚠ Jamais",IF(AL191&gt;=TODAY()-1,"✅ OK",IF(AL191&gt;=TODAY()-7,"⚠ Récent","🔴 Retard"))),"—")</f>
        <v>⚠ Jamais</v>
      </c>
      <c r="AR191" s="61" t="n">
        <f aca="true">IFERROR(AQ191-TODAY(),"—")</f>
        <v>-46125</v>
      </c>
    </row>
    <row r="192" customFormat="false" ht="15" hidden="false" customHeight="true" outlineLevel="0" collapsed="false">
      <c r="AC192" s="59" t="n">
        <f aca="true">IFERROR(AB192-TODAY(),"—")</f>
        <v>-46125</v>
      </c>
      <c r="AM192" s="60" t="str">
        <f aca="true">IFERROR(IF(AL192="","⚠ Jamais",IF(AL192&gt;=TODAY()-1,"✅ OK",IF(AL192&gt;=TODAY()-7,"⚠ Récent","🔴 Retard"))),"—")</f>
        <v>⚠ Jamais</v>
      </c>
      <c r="AR192" s="61" t="n">
        <f aca="true">IFERROR(AQ192-TODAY(),"—")</f>
        <v>-46125</v>
      </c>
    </row>
    <row r="193" customFormat="false" ht="15" hidden="false" customHeight="true" outlineLevel="0" collapsed="false">
      <c r="AC193" s="59" t="n">
        <f aca="true">IFERROR(AB193-TODAY(),"—")</f>
        <v>-46125</v>
      </c>
      <c r="AM193" s="60" t="str">
        <f aca="true">IFERROR(IF(AL193="","⚠ Jamais",IF(AL193&gt;=TODAY()-1,"✅ OK",IF(AL193&gt;=TODAY()-7,"⚠ Récent","🔴 Retard"))),"—")</f>
        <v>⚠ Jamais</v>
      </c>
      <c r="AR193" s="61" t="n">
        <f aca="true">IFERROR(AQ193-TODAY(),"—")</f>
        <v>-46125</v>
      </c>
    </row>
    <row r="194" customFormat="false" ht="15" hidden="false" customHeight="true" outlineLevel="0" collapsed="false">
      <c r="AC194" s="59" t="n">
        <f aca="true">IFERROR(AB194-TODAY(),"—")</f>
        <v>-46125</v>
      </c>
      <c r="AM194" s="60" t="str">
        <f aca="true">IFERROR(IF(AL194="","⚠ Jamais",IF(AL194&gt;=TODAY()-1,"✅ OK",IF(AL194&gt;=TODAY()-7,"⚠ Récent","🔴 Retard"))),"—")</f>
        <v>⚠ Jamais</v>
      </c>
      <c r="AR194" s="61" t="n">
        <f aca="true">IFERROR(AQ194-TODAY(),"—")</f>
        <v>-46125</v>
      </c>
    </row>
    <row r="195" customFormat="false" ht="15" hidden="false" customHeight="true" outlineLevel="0" collapsed="false">
      <c r="AC195" s="59" t="n">
        <f aca="true">IFERROR(AB195-TODAY(),"—")</f>
        <v>-46125</v>
      </c>
      <c r="AM195" s="60" t="str">
        <f aca="true">IFERROR(IF(AL195="","⚠ Jamais",IF(AL195&gt;=TODAY()-1,"✅ OK",IF(AL195&gt;=TODAY()-7,"⚠ Récent","🔴 Retard"))),"—")</f>
        <v>⚠ Jamais</v>
      </c>
      <c r="AR195" s="61" t="n">
        <f aca="true">IFERROR(AQ195-TODAY(),"—")</f>
        <v>-46125</v>
      </c>
    </row>
    <row r="196" customFormat="false" ht="15" hidden="false" customHeight="true" outlineLevel="0" collapsed="false">
      <c r="AC196" s="59" t="n">
        <f aca="true">IFERROR(AB196-TODAY(),"—")</f>
        <v>-46125</v>
      </c>
      <c r="AM196" s="60" t="str">
        <f aca="true">IFERROR(IF(AL196="","⚠ Jamais",IF(AL196&gt;=TODAY()-1,"✅ OK",IF(AL196&gt;=TODAY()-7,"⚠ Récent","🔴 Retard"))),"—")</f>
        <v>⚠ Jamais</v>
      </c>
      <c r="AR196" s="61" t="n">
        <f aca="true">IFERROR(AQ196-TODAY(),"—")</f>
        <v>-46125</v>
      </c>
    </row>
    <row r="197" customFormat="false" ht="15" hidden="false" customHeight="true" outlineLevel="0" collapsed="false">
      <c r="AC197" s="59" t="n">
        <f aca="true">IFERROR(AB197-TODAY(),"—")</f>
        <v>-46125</v>
      </c>
      <c r="AM197" s="60" t="str">
        <f aca="true">IFERROR(IF(AL197="","⚠ Jamais",IF(AL197&gt;=TODAY()-1,"✅ OK",IF(AL197&gt;=TODAY()-7,"⚠ Récent","🔴 Retard"))),"—")</f>
        <v>⚠ Jamais</v>
      </c>
      <c r="AR197" s="61" t="n">
        <f aca="true">IFERROR(AQ197-TODAY(),"—")</f>
        <v>-46125</v>
      </c>
    </row>
    <row r="198" customFormat="false" ht="15" hidden="false" customHeight="true" outlineLevel="0" collapsed="false">
      <c r="AC198" s="59" t="n">
        <f aca="true">IFERROR(AB198-TODAY(),"—")</f>
        <v>-46125</v>
      </c>
      <c r="AM198" s="60" t="str">
        <f aca="true">IFERROR(IF(AL198="","⚠ Jamais",IF(AL198&gt;=TODAY()-1,"✅ OK",IF(AL198&gt;=TODAY()-7,"⚠ Récent","🔴 Retard"))),"—")</f>
        <v>⚠ Jamais</v>
      </c>
      <c r="AR198" s="61" t="n">
        <f aca="true">IFERROR(AQ198-TODAY(),"—")</f>
        <v>-46125</v>
      </c>
    </row>
    <row r="199" customFormat="false" ht="15" hidden="false" customHeight="true" outlineLevel="0" collapsed="false">
      <c r="AC199" s="59" t="n">
        <f aca="true">IFERROR(AB199-TODAY(),"—")</f>
        <v>-46125</v>
      </c>
      <c r="AM199" s="60" t="str">
        <f aca="true">IFERROR(IF(AL199="","⚠ Jamais",IF(AL199&gt;=TODAY()-1,"✅ OK",IF(AL199&gt;=TODAY()-7,"⚠ Récent","🔴 Retard"))),"—")</f>
        <v>⚠ Jamais</v>
      </c>
      <c r="AR199" s="61" t="n">
        <f aca="true">IFERROR(AQ199-TODAY(),"—")</f>
        <v>-46125</v>
      </c>
    </row>
    <row r="200" customFormat="false" ht="15" hidden="false" customHeight="true" outlineLevel="0" collapsed="false">
      <c r="AC200" s="59" t="n">
        <f aca="true">IFERROR(AB200-TODAY(),"—")</f>
        <v>-46125</v>
      </c>
      <c r="AM200" s="60" t="str">
        <f aca="true">IFERROR(IF(AL200="","⚠ Jamais",IF(AL200&gt;=TODAY()-1,"✅ OK",IF(AL200&gt;=TODAY()-7,"⚠ Récent","🔴 Retard"))),"—")</f>
        <v>⚠ Jamais</v>
      </c>
      <c r="AR200" s="61" t="n">
        <f aca="true">IFERROR(AQ200-TODAY(),"—")</f>
        <v>-46125</v>
      </c>
    </row>
    <row r="201" customFormat="false" ht="15" hidden="false" customHeight="true" outlineLevel="0" collapsed="false">
      <c r="AC201" s="59" t="n">
        <f aca="true">IFERROR(AB201-TODAY(),"—")</f>
        <v>-46125</v>
      </c>
      <c r="AM201" s="60" t="str">
        <f aca="true">IFERROR(IF(AL201="","⚠ Jamais",IF(AL201&gt;=TODAY()-1,"✅ OK",IF(AL201&gt;=TODAY()-7,"⚠ Récent","🔴 Retard"))),"—")</f>
        <v>⚠ Jamais</v>
      </c>
      <c r="AR201" s="61" t="n">
        <f aca="true">IFERROR(AQ201-TODAY(),"—")</f>
        <v>-46125</v>
      </c>
    </row>
    <row r="202" customFormat="false" ht="15" hidden="false" customHeight="true" outlineLevel="0" collapsed="false">
      <c r="AC202" s="59" t="n">
        <f aca="true">IFERROR(AB202-TODAY(),"—")</f>
        <v>-46125</v>
      </c>
      <c r="AM202" s="60" t="str">
        <f aca="true">IFERROR(IF(AL202="","⚠ Jamais",IF(AL202&gt;=TODAY()-1,"✅ OK",IF(AL202&gt;=TODAY()-7,"⚠ Récent","🔴 Retard"))),"—")</f>
        <v>⚠ Jamais</v>
      </c>
      <c r="AR202" s="61" t="n">
        <f aca="true">IFERROR(AQ202-TODAY(),"—")</f>
        <v>-46125</v>
      </c>
    </row>
    <row r="203" customFormat="false" ht="15" hidden="false" customHeight="true" outlineLevel="0" collapsed="false">
      <c r="AC203" s="59" t="n">
        <f aca="true">IFERROR(AB203-TODAY(),"—")</f>
        <v>-46125</v>
      </c>
      <c r="AM203" s="60" t="str">
        <f aca="true">IFERROR(IF(AL203="","⚠ Jamais",IF(AL203&gt;=TODAY()-1,"✅ OK",IF(AL203&gt;=TODAY()-7,"⚠ Récent","🔴 Retard"))),"—")</f>
        <v>⚠ Jamais</v>
      </c>
      <c r="AR203" s="61" t="n">
        <f aca="true">IFERROR(AQ203-TODAY(),"—")</f>
        <v>-46125</v>
      </c>
    </row>
    <row r="204" customFormat="false" ht="15" hidden="false" customHeight="true" outlineLevel="0" collapsed="false">
      <c r="AC204" s="59" t="n">
        <f aca="true">IFERROR(AB204-TODAY(),"—")</f>
        <v>-46125</v>
      </c>
      <c r="AM204" s="60" t="str">
        <f aca="true">IFERROR(IF(AL204="","⚠ Jamais",IF(AL204&gt;=TODAY()-1,"✅ OK",IF(AL204&gt;=TODAY()-7,"⚠ Récent","🔴 Retard"))),"—")</f>
        <v>⚠ Jamais</v>
      </c>
      <c r="AR204" s="61" t="n">
        <f aca="true">IFERROR(AQ204-TODAY(),"—")</f>
        <v>-46125</v>
      </c>
    </row>
    <row r="205" customFormat="false" ht="15" hidden="false" customHeight="true" outlineLevel="0" collapsed="false">
      <c r="AC205" s="59" t="n">
        <f aca="true">IFERROR(AB205-TODAY(),"—")</f>
        <v>-46125</v>
      </c>
      <c r="AM205" s="60" t="str">
        <f aca="true">IFERROR(IF(AL205="","⚠ Jamais",IF(AL205&gt;=TODAY()-1,"✅ OK",IF(AL205&gt;=TODAY()-7,"⚠ Récent","🔴 Retard"))),"—")</f>
        <v>⚠ Jamais</v>
      </c>
      <c r="AR205" s="61" t="n">
        <f aca="true">IFERROR(AQ205-TODAY(),"—")</f>
        <v>-46125</v>
      </c>
    </row>
    <row r="206" customFormat="false" ht="15" hidden="false" customHeight="true" outlineLevel="0" collapsed="false">
      <c r="AC206" s="59" t="n">
        <f aca="true">IFERROR(AB206-TODAY(),"—")</f>
        <v>-46125</v>
      </c>
      <c r="AM206" s="60" t="str">
        <f aca="true">IFERROR(IF(AL206="","⚠ Jamais",IF(AL206&gt;=TODAY()-1,"✅ OK",IF(AL206&gt;=TODAY()-7,"⚠ Récent","🔴 Retard"))),"—")</f>
        <v>⚠ Jamais</v>
      </c>
      <c r="AR206" s="61" t="n">
        <f aca="true">IFERROR(AQ206-TODAY(),"—")</f>
        <v>-46125</v>
      </c>
    </row>
    <row r="207" customFormat="false" ht="15" hidden="false" customHeight="true" outlineLevel="0" collapsed="false">
      <c r="AC207" s="59" t="n">
        <f aca="true">IFERROR(AB207-TODAY(),"—")</f>
        <v>-46125</v>
      </c>
      <c r="AM207" s="60" t="str">
        <f aca="true">IFERROR(IF(AL207="","⚠ Jamais",IF(AL207&gt;=TODAY()-1,"✅ OK",IF(AL207&gt;=TODAY()-7,"⚠ Récent","🔴 Retard"))),"—")</f>
        <v>⚠ Jamais</v>
      </c>
      <c r="AR207" s="61" t="n">
        <f aca="true">IFERROR(AQ207-TODAY(),"—")</f>
        <v>-46125</v>
      </c>
    </row>
    <row r="208" customFormat="false" ht="15" hidden="false" customHeight="true" outlineLevel="0" collapsed="false">
      <c r="AC208" s="59" t="n">
        <f aca="true">IFERROR(AB208-TODAY(),"—")</f>
        <v>-46125</v>
      </c>
      <c r="AM208" s="60" t="str">
        <f aca="true">IFERROR(IF(AL208="","⚠ Jamais",IF(AL208&gt;=TODAY()-1,"✅ OK",IF(AL208&gt;=TODAY()-7,"⚠ Récent","🔴 Retard"))),"—")</f>
        <v>⚠ Jamais</v>
      </c>
      <c r="AR208" s="61" t="n">
        <f aca="true">IFERROR(AQ208-TODAY(),"—")</f>
        <v>-46125</v>
      </c>
    </row>
    <row r="209" customFormat="false" ht="15" hidden="false" customHeight="true" outlineLevel="0" collapsed="false">
      <c r="AC209" s="59" t="n">
        <f aca="true">IFERROR(AB209-TODAY(),"—")</f>
        <v>-46125</v>
      </c>
      <c r="AM209" s="60" t="str">
        <f aca="true">IFERROR(IF(AL209="","⚠ Jamais",IF(AL209&gt;=TODAY()-1,"✅ OK",IF(AL209&gt;=TODAY()-7,"⚠ Récent","🔴 Retard"))),"—")</f>
        <v>⚠ Jamais</v>
      </c>
      <c r="AR209" s="61" t="n">
        <f aca="true">IFERROR(AQ209-TODAY(),"—")</f>
        <v>-46125</v>
      </c>
    </row>
    <row r="210" customFormat="false" ht="15" hidden="false" customHeight="true" outlineLevel="0" collapsed="false">
      <c r="AC210" s="59" t="n">
        <f aca="true">IFERROR(AB210-TODAY(),"—")</f>
        <v>-46125</v>
      </c>
      <c r="AM210" s="60" t="str">
        <f aca="true">IFERROR(IF(AL210="","⚠ Jamais",IF(AL210&gt;=TODAY()-1,"✅ OK",IF(AL210&gt;=TODAY()-7,"⚠ Récent","🔴 Retard"))),"—")</f>
        <v>⚠ Jamais</v>
      </c>
      <c r="AR210" s="61" t="n">
        <f aca="true">IFERROR(AQ210-TODAY(),"—")</f>
        <v>-46125</v>
      </c>
    </row>
    <row r="211" customFormat="false" ht="15" hidden="false" customHeight="true" outlineLevel="0" collapsed="false">
      <c r="AC211" s="59" t="n">
        <f aca="true">IFERROR(AB211-TODAY(),"—")</f>
        <v>-46125</v>
      </c>
      <c r="AM211" s="60" t="str">
        <f aca="true">IFERROR(IF(AL211="","⚠ Jamais",IF(AL211&gt;=TODAY()-1,"✅ OK",IF(AL211&gt;=TODAY()-7,"⚠ Récent","🔴 Retard"))),"—")</f>
        <v>⚠ Jamais</v>
      </c>
      <c r="AR211" s="61" t="n">
        <f aca="true">IFERROR(AQ211-TODAY(),"—")</f>
        <v>-46125</v>
      </c>
    </row>
    <row r="212" customFormat="false" ht="15" hidden="false" customHeight="true" outlineLevel="0" collapsed="false">
      <c r="AC212" s="59" t="n">
        <f aca="true">IFERROR(AB212-TODAY(),"—")</f>
        <v>-46125</v>
      </c>
      <c r="AM212" s="60" t="str">
        <f aca="true">IFERROR(IF(AL212="","⚠ Jamais",IF(AL212&gt;=TODAY()-1,"✅ OK",IF(AL212&gt;=TODAY()-7,"⚠ Récent","🔴 Retard"))),"—")</f>
        <v>⚠ Jamais</v>
      </c>
      <c r="AR212" s="61" t="n">
        <f aca="true">IFERROR(AQ212-TODAY(),"—")</f>
        <v>-46125</v>
      </c>
    </row>
    <row r="213" customFormat="false" ht="15" hidden="false" customHeight="true" outlineLevel="0" collapsed="false">
      <c r="AC213" s="59" t="n">
        <f aca="true">IFERROR(AB213-TODAY(),"—")</f>
        <v>-46125</v>
      </c>
      <c r="AM213" s="60" t="str">
        <f aca="true">IFERROR(IF(AL213="","⚠ Jamais",IF(AL213&gt;=TODAY()-1,"✅ OK",IF(AL213&gt;=TODAY()-7,"⚠ Récent","🔴 Retard"))),"—")</f>
        <v>⚠ Jamais</v>
      </c>
      <c r="AR213" s="61" t="n">
        <f aca="true">IFERROR(AQ213-TODAY(),"—")</f>
        <v>-46125</v>
      </c>
    </row>
    <row r="214" customFormat="false" ht="15" hidden="false" customHeight="true" outlineLevel="0" collapsed="false">
      <c r="AC214" s="59" t="n">
        <f aca="true">IFERROR(AB214-TODAY(),"—")</f>
        <v>-46125</v>
      </c>
      <c r="AM214" s="60" t="str">
        <f aca="true">IFERROR(IF(AL214="","⚠ Jamais",IF(AL214&gt;=TODAY()-1,"✅ OK",IF(AL214&gt;=TODAY()-7,"⚠ Récent","🔴 Retard"))),"—")</f>
        <v>⚠ Jamais</v>
      </c>
      <c r="AR214" s="61" t="n">
        <f aca="true">IFERROR(AQ214-TODAY(),"—")</f>
        <v>-46125</v>
      </c>
    </row>
    <row r="215" customFormat="false" ht="15" hidden="false" customHeight="true" outlineLevel="0" collapsed="false">
      <c r="AC215" s="59" t="n">
        <f aca="true">IFERROR(AB215-TODAY(),"—")</f>
        <v>-46125</v>
      </c>
      <c r="AM215" s="60" t="str">
        <f aca="true">IFERROR(IF(AL215="","⚠ Jamais",IF(AL215&gt;=TODAY()-1,"✅ OK",IF(AL215&gt;=TODAY()-7,"⚠ Récent","🔴 Retard"))),"—")</f>
        <v>⚠ Jamais</v>
      </c>
      <c r="AR215" s="61" t="n">
        <f aca="true">IFERROR(AQ215-TODAY(),"—")</f>
        <v>-46125</v>
      </c>
    </row>
    <row r="216" customFormat="false" ht="15" hidden="false" customHeight="true" outlineLevel="0" collapsed="false">
      <c r="AC216" s="59" t="n">
        <f aca="true">IFERROR(AB216-TODAY(),"—")</f>
        <v>-46125</v>
      </c>
      <c r="AM216" s="60" t="str">
        <f aca="true">IFERROR(IF(AL216="","⚠ Jamais",IF(AL216&gt;=TODAY()-1,"✅ OK",IF(AL216&gt;=TODAY()-7,"⚠ Récent","🔴 Retard"))),"—")</f>
        <v>⚠ Jamais</v>
      </c>
      <c r="AR216" s="61" t="n">
        <f aca="true">IFERROR(AQ216-TODAY(),"—")</f>
        <v>-46125</v>
      </c>
    </row>
    <row r="217" customFormat="false" ht="15" hidden="false" customHeight="true" outlineLevel="0" collapsed="false">
      <c r="AC217" s="59" t="n">
        <f aca="true">IFERROR(AB217-TODAY(),"—")</f>
        <v>-46125</v>
      </c>
      <c r="AM217" s="60" t="str">
        <f aca="true">IFERROR(IF(AL217="","⚠ Jamais",IF(AL217&gt;=TODAY()-1,"✅ OK",IF(AL217&gt;=TODAY()-7,"⚠ Récent","🔴 Retard"))),"—")</f>
        <v>⚠ Jamais</v>
      </c>
      <c r="AR217" s="61" t="n">
        <f aca="true">IFERROR(AQ217-TODAY(),"—")</f>
        <v>-46125</v>
      </c>
    </row>
    <row r="218" customFormat="false" ht="15" hidden="false" customHeight="true" outlineLevel="0" collapsed="false">
      <c r="AC218" s="59" t="n">
        <f aca="true">IFERROR(AB218-TODAY(),"—")</f>
        <v>-46125</v>
      </c>
      <c r="AM218" s="60" t="str">
        <f aca="true">IFERROR(IF(AL218="","⚠ Jamais",IF(AL218&gt;=TODAY()-1,"✅ OK",IF(AL218&gt;=TODAY()-7,"⚠ Récent","🔴 Retard"))),"—")</f>
        <v>⚠ Jamais</v>
      </c>
      <c r="AR218" s="61" t="n">
        <f aca="true">IFERROR(AQ218-TODAY(),"—")</f>
        <v>-46125</v>
      </c>
    </row>
    <row r="219" customFormat="false" ht="15" hidden="false" customHeight="true" outlineLevel="0" collapsed="false">
      <c r="AC219" s="59" t="n">
        <f aca="true">IFERROR(AB219-TODAY(),"—")</f>
        <v>-46125</v>
      </c>
      <c r="AM219" s="60" t="str">
        <f aca="true">IFERROR(IF(AL219="","⚠ Jamais",IF(AL219&gt;=TODAY()-1,"✅ OK",IF(AL219&gt;=TODAY()-7,"⚠ Récent","🔴 Retard"))),"—")</f>
        <v>⚠ Jamais</v>
      </c>
      <c r="AR219" s="61" t="n">
        <f aca="true">IFERROR(AQ219-TODAY(),"—")</f>
        <v>-46125</v>
      </c>
    </row>
    <row r="220" customFormat="false" ht="15" hidden="false" customHeight="true" outlineLevel="0" collapsed="false">
      <c r="AC220" s="59" t="n">
        <f aca="true">IFERROR(AB220-TODAY(),"—")</f>
        <v>-46125</v>
      </c>
      <c r="AM220" s="60" t="str">
        <f aca="true">IFERROR(IF(AL220="","⚠ Jamais",IF(AL220&gt;=TODAY()-1,"✅ OK",IF(AL220&gt;=TODAY()-7,"⚠ Récent","🔴 Retard"))),"—")</f>
        <v>⚠ Jamais</v>
      </c>
      <c r="AR220" s="61" t="n">
        <f aca="true">IFERROR(AQ220-TODAY(),"—")</f>
        <v>-46125</v>
      </c>
    </row>
    <row r="221" customFormat="false" ht="15" hidden="false" customHeight="true" outlineLevel="0" collapsed="false">
      <c r="AC221" s="59" t="n">
        <f aca="true">IFERROR(AB221-TODAY(),"—")</f>
        <v>-46125</v>
      </c>
      <c r="AM221" s="60" t="str">
        <f aca="true">IFERROR(IF(AL221="","⚠ Jamais",IF(AL221&gt;=TODAY()-1,"✅ OK",IF(AL221&gt;=TODAY()-7,"⚠ Récent","🔴 Retard"))),"—")</f>
        <v>⚠ Jamais</v>
      </c>
      <c r="AR221" s="61" t="n">
        <f aca="true">IFERROR(AQ221-TODAY(),"—")</f>
        <v>-46125</v>
      </c>
    </row>
    <row r="222" customFormat="false" ht="15" hidden="false" customHeight="true" outlineLevel="0" collapsed="false">
      <c r="AC222" s="59" t="n">
        <f aca="true">IFERROR(AB222-TODAY(),"—")</f>
        <v>-46125</v>
      </c>
      <c r="AM222" s="60" t="str">
        <f aca="true">IFERROR(IF(AL222="","⚠ Jamais",IF(AL222&gt;=TODAY()-1,"✅ OK",IF(AL222&gt;=TODAY()-7,"⚠ Récent","🔴 Retard"))),"—")</f>
        <v>⚠ Jamais</v>
      </c>
      <c r="AR222" s="61" t="n">
        <f aca="true">IFERROR(AQ222-TODAY(),"—")</f>
        <v>-46125</v>
      </c>
    </row>
    <row r="223" customFormat="false" ht="15" hidden="false" customHeight="true" outlineLevel="0" collapsed="false">
      <c r="AC223" s="59" t="n">
        <f aca="true">IFERROR(AB223-TODAY(),"—")</f>
        <v>-46125</v>
      </c>
      <c r="AM223" s="60" t="str">
        <f aca="true">IFERROR(IF(AL223="","⚠ Jamais",IF(AL223&gt;=TODAY()-1,"✅ OK",IF(AL223&gt;=TODAY()-7,"⚠ Récent","🔴 Retard"))),"—")</f>
        <v>⚠ Jamais</v>
      </c>
      <c r="AR223" s="61" t="n">
        <f aca="true">IFERROR(AQ223-TODAY(),"—")</f>
        <v>-46125</v>
      </c>
    </row>
    <row r="224" customFormat="false" ht="15" hidden="false" customHeight="true" outlineLevel="0" collapsed="false">
      <c r="AC224" s="59" t="n">
        <f aca="true">IFERROR(AB224-TODAY(),"—")</f>
        <v>-46125</v>
      </c>
      <c r="AM224" s="60" t="str">
        <f aca="true">IFERROR(IF(AL224="","⚠ Jamais",IF(AL224&gt;=TODAY()-1,"✅ OK",IF(AL224&gt;=TODAY()-7,"⚠ Récent","🔴 Retard"))),"—")</f>
        <v>⚠ Jamais</v>
      </c>
      <c r="AR224" s="61" t="n">
        <f aca="true">IFERROR(AQ224-TODAY(),"—")</f>
        <v>-46125</v>
      </c>
    </row>
    <row r="225" customFormat="false" ht="15" hidden="false" customHeight="true" outlineLevel="0" collapsed="false">
      <c r="AC225" s="59" t="n">
        <f aca="true">IFERROR(AB225-TODAY(),"—")</f>
        <v>-46125</v>
      </c>
      <c r="AM225" s="60" t="str">
        <f aca="true">IFERROR(IF(AL225="","⚠ Jamais",IF(AL225&gt;=TODAY()-1,"✅ OK",IF(AL225&gt;=TODAY()-7,"⚠ Récent","🔴 Retard"))),"—")</f>
        <v>⚠ Jamais</v>
      </c>
      <c r="AR225" s="61" t="n">
        <f aca="true">IFERROR(AQ225-TODAY(),"—")</f>
        <v>-46125</v>
      </c>
    </row>
    <row r="226" customFormat="false" ht="15" hidden="false" customHeight="true" outlineLevel="0" collapsed="false">
      <c r="AC226" s="59" t="n">
        <f aca="true">IFERROR(AB226-TODAY(),"—")</f>
        <v>-46125</v>
      </c>
      <c r="AM226" s="60" t="str">
        <f aca="true">IFERROR(IF(AL226="","⚠ Jamais",IF(AL226&gt;=TODAY()-1,"✅ OK",IF(AL226&gt;=TODAY()-7,"⚠ Récent","🔴 Retard"))),"—")</f>
        <v>⚠ Jamais</v>
      </c>
      <c r="AR226" s="61" t="n">
        <f aca="true">IFERROR(AQ226-TODAY(),"—")</f>
        <v>-46125</v>
      </c>
    </row>
    <row r="227" customFormat="false" ht="15" hidden="false" customHeight="true" outlineLevel="0" collapsed="false">
      <c r="AC227" s="59" t="n">
        <f aca="true">IFERROR(AB227-TODAY(),"—")</f>
        <v>-46125</v>
      </c>
      <c r="AM227" s="60" t="str">
        <f aca="true">IFERROR(IF(AL227="","⚠ Jamais",IF(AL227&gt;=TODAY()-1,"✅ OK",IF(AL227&gt;=TODAY()-7,"⚠ Récent","🔴 Retard"))),"—")</f>
        <v>⚠ Jamais</v>
      </c>
      <c r="AR227" s="61" t="n">
        <f aca="true">IFERROR(AQ227-TODAY(),"—")</f>
        <v>-46125</v>
      </c>
    </row>
    <row r="228" customFormat="false" ht="15" hidden="false" customHeight="true" outlineLevel="0" collapsed="false">
      <c r="AC228" s="59" t="n">
        <f aca="true">IFERROR(AB228-TODAY(),"—")</f>
        <v>-46125</v>
      </c>
      <c r="AM228" s="60" t="str">
        <f aca="true">IFERROR(IF(AL228="","⚠ Jamais",IF(AL228&gt;=TODAY()-1,"✅ OK",IF(AL228&gt;=TODAY()-7,"⚠ Récent","🔴 Retard"))),"—")</f>
        <v>⚠ Jamais</v>
      </c>
      <c r="AR228" s="61" t="n">
        <f aca="true">IFERROR(AQ228-TODAY(),"—")</f>
        <v>-46125</v>
      </c>
    </row>
    <row r="229" customFormat="false" ht="15" hidden="false" customHeight="true" outlineLevel="0" collapsed="false">
      <c r="AC229" s="59" t="n">
        <f aca="true">IFERROR(AB229-TODAY(),"—")</f>
        <v>-46125</v>
      </c>
      <c r="AM229" s="60" t="str">
        <f aca="true">IFERROR(IF(AL229="","⚠ Jamais",IF(AL229&gt;=TODAY()-1,"✅ OK",IF(AL229&gt;=TODAY()-7,"⚠ Récent","🔴 Retard"))),"—")</f>
        <v>⚠ Jamais</v>
      </c>
      <c r="AR229" s="61" t="n">
        <f aca="true">IFERROR(AQ229-TODAY(),"—")</f>
        <v>-46125</v>
      </c>
    </row>
    <row r="230" customFormat="false" ht="15" hidden="false" customHeight="true" outlineLevel="0" collapsed="false">
      <c r="AC230" s="59" t="n">
        <f aca="true">IFERROR(AB230-TODAY(),"—")</f>
        <v>-46125</v>
      </c>
      <c r="AM230" s="60" t="str">
        <f aca="true">IFERROR(IF(AL230="","⚠ Jamais",IF(AL230&gt;=TODAY()-1,"✅ OK",IF(AL230&gt;=TODAY()-7,"⚠ Récent","🔴 Retard"))),"—")</f>
        <v>⚠ Jamais</v>
      </c>
      <c r="AR230" s="61" t="n">
        <f aca="true">IFERROR(AQ230-TODAY(),"—")</f>
        <v>-46125</v>
      </c>
    </row>
    <row r="231" customFormat="false" ht="15" hidden="false" customHeight="true" outlineLevel="0" collapsed="false">
      <c r="AC231" s="59" t="n">
        <f aca="true">IFERROR(AB231-TODAY(),"—")</f>
        <v>-46125</v>
      </c>
      <c r="AM231" s="60" t="str">
        <f aca="true">IFERROR(IF(AL231="","⚠ Jamais",IF(AL231&gt;=TODAY()-1,"✅ OK",IF(AL231&gt;=TODAY()-7,"⚠ Récent","🔴 Retard"))),"—")</f>
        <v>⚠ Jamais</v>
      </c>
      <c r="AR231" s="61" t="n">
        <f aca="true">IFERROR(AQ231-TODAY(),"—")</f>
        <v>-46125</v>
      </c>
    </row>
    <row r="232" customFormat="false" ht="15" hidden="false" customHeight="true" outlineLevel="0" collapsed="false">
      <c r="AC232" s="59" t="n">
        <f aca="true">IFERROR(AB232-TODAY(),"—")</f>
        <v>-46125</v>
      </c>
      <c r="AM232" s="60" t="str">
        <f aca="true">IFERROR(IF(AL232="","⚠ Jamais",IF(AL232&gt;=TODAY()-1,"✅ OK",IF(AL232&gt;=TODAY()-7,"⚠ Récent","🔴 Retard"))),"—")</f>
        <v>⚠ Jamais</v>
      </c>
      <c r="AR232" s="61" t="n">
        <f aca="true">IFERROR(AQ232-TODAY(),"—")</f>
        <v>-46125</v>
      </c>
    </row>
    <row r="233" customFormat="false" ht="15" hidden="false" customHeight="true" outlineLevel="0" collapsed="false">
      <c r="AC233" s="59" t="n">
        <f aca="true">IFERROR(AB233-TODAY(),"—")</f>
        <v>-46125</v>
      </c>
      <c r="AM233" s="60" t="str">
        <f aca="true">IFERROR(IF(AL233="","⚠ Jamais",IF(AL233&gt;=TODAY()-1,"✅ OK",IF(AL233&gt;=TODAY()-7,"⚠ Récent","🔴 Retard"))),"—")</f>
        <v>⚠ Jamais</v>
      </c>
      <c r="AR233" s="61" t="n">
        <f aca="true">IFERROR(AQ233-TODAY(),"—")</f>
        <v>-46125</v>
      </c>
    </row>
    <row r="234" customFormat="false" ht="15" hidden="false" customHeight="true" outlineLevel="0" collapsed="false">
      <c r="AC234" s="59" t="n">
        <f aca="true">IFERROR(AB234-TODAY(),"—")</f>
        <v>-46125</v>
      </c>
      <c r="AM234" s="60" t="str">
        <f aca="true">IFERROR(IF(AL234="","⚠ Jamais",IF(AL234&gt;=TODAY()-1,"✅ OK",IF(AL234&gt;=TODAY()-7,"⚠ Récent","🔴 Retard"))),"—")</f>
        <v>⚠ Jamais</v>
      </c>
      <c r="AR234" s="61" t="n">
        <f aca="true">IFERROR(AQ234-TODAY(),"—")</f>
        <v>-46125</v>
      </c>
    </row>
    <row r="235" customFormat="false" ht="15" hidden="false" customHeight="true" outlineLevel="0" collapsed="false">
      <c r="AC235" s="59" t="n">
        <f aca="true">IFERROR(AB235-TODAY(),"—")</f>
        <v>-46125</v>
      </c>
      <c r="AM235" s="60" t="str">
        <f aca="true">IFERROR(IF(AL235="","⚠ Jamais",IF(AL235&gt;=TODAY()-1,"✅ OK",IF(AL235&gt;=TODAY()-7,"⚠ Récent","🔴 Retard"))),"—")</f>
        <v>⚠ Jamais</v>
      </c>
      <c r="AR235" s="61" t="n">
        <f aca="true">IFERROR(AQ235-TODAY(),"—")</f>
        <v>-46125</v>
      </c>
    </row>
    <row r="236" customFormat="false" ht="15" hidden="false" customHeight="true" outlineLevel="0" collapsed="false">
      <c r="AC236" s="59" t="n">
        <f aca="true">IFERROR(AB236-TODAY(),"—")</f>
        <v>-46125</v>
      </c>
      <c r="AM236" s="60" t="str">
        <f aca="true">IFERROR(IF(AL236="","⚠ Jamais",IF(AL236&gt;=TODAY()-1,"✅ OK",IF(AL236&gt;=TODAY()-7,"⚠ Récent","🔴 Retard"))),"—")</f>
        <v>⚠ Jamais</v>
      </c>
      <c r="AR236" s="61" t="n">
        <f aca="true">IFERROR(AQ236-TODAY(),"—")</f>
        <v>-46125</v>
      </c>
    </row>
    <row r="237" customFormat="false" ht="15" hidden="false" customHeight="true" outlineLevel="0" collapsed="false">
      <c r="AC237" s="59" t="n">
        <f aca="true">IFERROR(AB237-TODAY(),"—")</f>
        <v>-46125</v>
      </c>
      <c r="AM237" s="60" t="str">
        <f aca="true">IFERROR(IF(AL237="","⚠ Jamais",IF(AL237&gt;=TODAY()-1,"✅ OK",IF(AL237&gt;=TODAY()-7,"⚠ Récent","🔴 Retard"))),"—")</f>
        <v>⚠ Jamais</v>
      </c>
      <c r="AR237" s="61" t="n">
        <f aca="true">IFERROR(AQ237-TODAY(),"—")</f>
        <v>-46125</v>
      </c>
    </row>
    <row r="238" customFormat="false" ht="15" hidden="false" customHeight="true" outlineLevel="0" collapsed="false">
      <c r="AC238" s="59" t="n">
        <f aca="true">IFERROR(AB238-TODAY(),"—")</f>
        <v>-46125</v>
      </c>
      <c r="AM238" s="60" t="str">
        <f aca="true">IFERROR(IF(AL238="","⚠ Jamais",IF(AL238&gt;=TODAY()-1,"✅ OK",IF(AL238&gt;=TODAY()-7,"⚠ Récent","🔴 Retard"))),"—")</f>
        <v>⚠ Jamais</v>
      </c>
      <c r="AR238" s="61" t="n">
        <f aca="true">IFERROR(AQ238-TODAY(),"—")</f>
        <v>-46125</v>
      </c>
    </row>
    <row r="239" customFormat="false" ht="15" hidden="false" customHeight="true" outlineLevel="0" collapsed="false">
      <c r="AC239" s="59" t="n">
        <f aca="true">IFERROR(AB239-TODAY(),"—")</f>
        <v>-46125</v>
      </c>
      <c r="AM239" s="60" t="str">
        <f aca="true">IFERROR(IF(AL239="","⚠ Jamais",IF(AL239&gt;=TODAY()-1,"✅ OK",IF(AL239&gt;=TODAY()-7,"⚠ Récent","🔴 Retard"))),"—")</f>
        <v>⚠ Jamais</v>
      </c>
      <c r="AR239" s="61" t="n">
        <f aca="true">IFERROR(AQ239-TODAY(),"—")</f>
        <v>-46125</v>
      </c>
    </row>
    <row r="240" customFormat="false" ht="15" hidden="false" customHeight="true" outlineLevel="0" collapsed="false">
      <c r="AC240" s="59" t="n">
        <f aca="true">IFERROR(AB240-TODAY(),"—")</f>
        <v>-46125</v>
      </c>
      <c r="AM240" s="60" t="str">
        <f aca="true">IFERROR(IF(AL240="","⚠ Jamais",IF(AL240&gt;=TODAY()-1,"✅ OK",IF(AL240&gt;=TODAY()-7,"⚠ Récent","🔴 Retard"))),"—")</f>
        <v>⚠ Jamais</v>
      </c>
      <c r="AR240" s="61" t="n">
        <f aca="true">IFERROR(AQ240-TODAY(),"—")</f>
        <v>-46125</v>
      </c>
    </row>
    <row r="241" customFormat="false" ht="15" hidden="false" customHeight="true" outlineLevel="0" collapsed="false">
      <c r="AC241" s="59" t="n">
        <f aca="true">IFERROR(AB241-TODAY(),"—")</f>
        <v>-46125</v>
      </c>
      <c r="AM241" s="60" t="str">
        <f aca="true">IFERROR(IF(AL241="","⚠ Jamais",IF(AL241&gt;=TODAY()-1,"✅ OK",IF(AL241&gt;=TODAY()-7,"⚠ Récent","🔴 Retard"))),"—")</f>
        <v>⚠ Jamais</v>
      </c>
      <c r="AR241" s="61" t="n">
        <f aca="true">IFERROR(AQ241-TODAY(),"—")</f>
        <v>-46125</v>
      </c>
    </row>
    <row r="242" customFormat="false" ht="15" hidden="false" customHeight="true" outlineLevel="0" collapsed="false">
      <c r="AC242" s="59" t="n">
        <f aca="true">IFERROR(AB242-TODAY(),"—")</f>
        <v>-46125</v>
      </c>
      <c r="AM242" s="60" t="str">
        <f aca="true">IFERROR(IF(AL242="","⚠ Jamais",IF(AL242&gt;=TODAY()-1,"✅ OK",IF(AL242&gt;=TODAY()-7,"⚠ Récent","🔴 Retard"))),"—")</f>
        <v>⚠ Jamais</v>
      </c>
      <c r="AR242" s="61" t="n">
        <f aca="true">IFERROR(AQ242-TODAY(),"—")</f>
        <v>-46125</v>
      </c>
    </row>
    <row r="243" customFormat="false" ht="15" hidden="false" customHeight="true" outlineLevel="0" collapsed="false">
      <c r="AC243" s="59" t="n">
        <f aca="true">IFERROR(AB243-TODAY(),"—")</f>
        <v>-46125</v>
      </c>
      <c r="AM243" s="60" t="str">
        <f aca="true">IFERROR(IF(AL243="","⚠ Jamais",IF(AL243&gt;=TODAY()-1,"✅ OK",IF(AL243&gt;=TODAY()-7,"⚠ Récent","🔴 Retard"))),"—")</f>
        <v>⚠ Jamais</v>
      </c>
      <c r="AR243" s="61" t="n">
        <f aca="true">IFERROR(AQ243-TODAY(),"—")</f>
        <v>-46125</v>
      </c>
    </row>
    <row r="244" customFormat="false" ht="15" hidden="false" customHeight="true" outlineLevel="0" collapsed="false">
      <c r="AC244" s="59" t="n">
        <f aca="true">IFERROR(AB244-TODAY(),"—")</f>
        <v>-46125</v>
      </c>
      <c r="AM244" s="60" t="str">
        <f aca="true">IFERROR(IF(AL244="","⚠ Jamais",IF(AL244&gt;=TODAY()-1,"✅ OK",IF(AL244&gt;=TODAY()-7,"⚠ Récent","🔴 Retard"))),"—")</f>
        <v>⚠ Jamais</v>
      </c>
      <c r="AR244" s="61" t="n">
        <f aca="true">IFERROR(AQ244-TODAY(),"—")</f>
        <v>-46125</v>
      </c>
    </row>
    <row r="245" customFormat="false" ht="15" hidden="false" customHeight="true" outlineLevel="0" collapsed="false">
      <c r="AC245" s="59" t="n">
        <f aca="true">IFERROR(AB245-TODAY(),"—")</f>
        <v>-46125</v>
      </c>
      <c r="AM245" s="60" t="str">
        <f aca="true">IFERROR(IF(AL245="","⚠ Jamais",IF(AL245&gt;=TODAY()-1,"✅ OK",IF(AL245&gt;=TODAY()-7,"⚠ Récent","🔴 Retard"))),"—")</f>
        <v>⚠ Jamais</v>
      </c>
      <c r="AR245" s="61" t="n">
        <f aca="true">IFERROR(AQ245-TODAY(),"—")</f>
        <v>-46125</v>
      </c>
    </row>
    <row r="246" customFormat="false" ht="15" hidden="false" customHeight="true" outlineLevel="0" collapsed="false">
      <c r="AC246" s="59" t="n">
        <f aca="true">IFERROR(AB246-TODAY(),"—")</f>
        <v>-46125</v>
      </c>
      <c r="AM246" s="60" t="str">
        <f aca="true">IFERROR(IF(AL246="","⚠ Jamais",IF(AL246&gt;=TODAY()-1,"✅ OK",IF(AL246&gt;=TODAY()-7,"⚠ Récent","🔴 Retard"))),"—")</f>
        <v>⚠ Jamais</v>
      </c>
      <c r="AR246" s="61" t="n">
        <f aca="true">IFERROR(AQ246-TODAY(),"—")</f>
        <v>-46125</v>
      </c>
    </row>
    <row r="247" customFormat="false" ht="15" hidden="false" customHeight="true" outlineLevel="0" collapsed="false">
      <c r="AC247" s="59" t="n">
        <f aca="true">IFERROR(AB247-TODAY(),"—")</f>
        <v>-46125</v>
      </c>
      <c r="AM247" s="60" t="str">
        <f aca="true">IFERROR(IF(AL247="","⚠ Jamais",IF(AL247&gt;=TODAY()-1,"✅ OK",IF(AL247&gt;=TODAY()-7,"⚠ Récent","🔴 Retard"))),"—")</f>
        <v>⚠ Jamais</v>
      </c>
      <c r="AR247" s="61" t="n">
        <f aca="true">IFERROR(AQ247-TODAY(),"—")</f>
        <v>-46125</v>
      </c>
    </row>
    <row r="248" customFormat="false" ht="15" hidden="false" customHeight="true" outlineLevel="0" collapsed="false">
      <c r="AC248" s="59" t="n">
        <f aca="true">IFERROR(AB248-TODAY(),"—")</f>
        <v>-46125</v>
      </c>
      <c r="AM248" s="60" t="str">
        <f aca="true">IFERROR(IF(AL248="","⚠ Jamais",IF(AL248&gt;=TODAY()-1,"✅ OK",IF(AL248&gt;=TODAY()-7,"⚠ Récent","🔴 Retard"))),"—")</f>
        <v>⚠ Jamais</v>
      </c>
      <c r="AR248" s="61" t="n">
        <f aca="true">IFERROR(AQ248-TODAY(),"—")</f>
        <v>-46125</v>
      </c>
    </row>
    <row r="249" customFormat="false" ht="15" hidden="false" customHeight="true" outlineLevel="0" collapsed="false">
      <c r="AC249" s="59" t="n">
        <f aca="true">IFERROR(AB249-TODAY(),"—")</f>
        <v>-46125</v>
      </c>
      <c r="AM249" s="60" t="str">
        <f aca="true">IFERROR(IF(AL249="","⚠ Jamais",IF(AL249&gt;=TODAY()-1,"✅ OK",IF(AL249&gt;=TODAY()-7,"⚠ Récent","🔴 Retard"))),"—")</f>
        <v>⚠ Jamais</v>
      </c>
      <c r="AR249" s="61" t="n">
        <f aca="true">IFERROR(AQ249-TODAY(),"—")</f>
        <v>-46125</v>
      </c>
    </row>
    <row r="250" customFormat="false" ht="15" hidden="false" customHeight="true" outlineLevel="0" collapsed="false">
      <c r="AC250" s="59" t="n">
        <f aca="true">IFERROR(AB250-TODAY(),"—")</f>
        <v>-46125</v>
      </c>
      <c r="AM250" s="60" t="str">
        <f aca="true">IFERROR(IF(AL250="","⚠ Jamais",IF(AL250&gt;=TODAY()-1,"✅ OK",IF(AL250&gt;=TODAY()-7,"⚠ Récent","🔴 Retard"))),"—")</f>
        <v>⚠ Jamais</v>
      </c>
      <c r="AR250" s="61" t="n">
        <f aca="true">IFERROR(AQ250-TODAY(),"—")</f>
        <v>-46125</v>
      </c>
    </row>
    <row r="251" customFormat="false" ht="15" hidden="false" customHeight="true" outlineLevel="0" collapsed="false">
      <c r="AC251" s="59" t="n">
        <f aca="true">IFERROR(AB251-TODAY(),"—")</f>
        <v>-46125</v>
      </c>
      <c r="AM251" s="60" t="str">
        <f aca="true">IFERROR(IF(AL251="","⚠ Jamais",IF(AL251&gt;=TODAY()-1,"✅ OK",IF(AL251&gt;=TODAY()-7,"⚠ Récent","🔴 Retard"))),"—")</f>
        <v>⚠ Jamais</v>
      </c>
      <c r="AR251" s="61" t="n">
        <f aca="true">IFERROR(AQ251-TODAY(),"—")</f>
        <v>-46125</v>
      </c>
    </row>
    <row r="252" customFormat="false" ht="15" hidden="false" customHeight="true" outlineLevel="0" collapsed="false">
      <c r="AC252" s="59" t="n">
        <f aca="true">IFERROR(AB252-TODAY(),"—")</f>
        <v>-46125</v>
      </c>
      <c r="AM252" s="60" t="str">
        <f aca="true">IFERROR(IF(AL252="","⚠ Jamais",IF(AL252&gt;=TODAY()-1,"✅ OK",IF(AL252&gt;=TODAY()-7,"⚠ Récent","🔴 Retard"))),"—")</f>
        <v>⚠ Jamais</v>
      </c>
      <c r="AR252" s="61" t="n">
        <f aca="true">IFERROR(AQ252-TODAY(),"—")</f>
        <v>-46125</v>
      </c>
    </row>
    <row r="253" customFormat="false" ht="15" hidden="false" customHeight="true" outlineLevel="0" collapsed="false">
      <c r="AC253" s="59" t="n">
        <f aca="true">IFERROR(AB253-TODAY(),"—")</f>
        <v>-46125</v>
      </c>
      <c r="AM253" s="60" t="str">
        <f aca="true">IFERROR(IF(AL253="","⚠ Jamais",IF(AL253&gt;=TODAY()-1,"✅ OK",IF(AL253&gt;=TODAY()-7,"⚠ Récent","🔴 Retard"))),"—")</f>
        <v>⚠ Jamais</v>
      </c>
      <c r="AR253" s="61" t="n">
        <f aca="true">IFERROR(AQ253-TODAY(),"—")</f>
        <v>-46125</v>
      </c>
    </row>
    <row r="254" customFormat="false" ht="15" hidden="false" customHeight="true" outlineLevel="0" collapsed="false">
      <c r="AC254" s="59" t="n">
        <f aca="true">IFERROR(AB254-TODAY(),"—")</f>
        <v>-46125</v>
      </c>
      <c r="AM254" s="60" t="str">
        <f aca="true">IFERROR(IF(AL254="","⚠ Jamais",IF(AL254&gt;=TODAY()-1,"✅ OK",IF(AL254&gt;=TODAY()-7,"⚠ Récent","🔴 Retard"))),"—")</f>
        <v>⚠ Jamais</v>
      </c>
      <c r="AR254" s="61" t="n">
        <f aca="true">IFERROR(AQ254-TODAY(),"—")</f>
        <v>-46125</v>
      </c>
    </row>
    <row r="255" customFormat="false" ht="15" hidden="false" customHeight="true" outlineLevel="0" collapsed="false">
      <c r="AC255" s="59" t="n">
        <f aca="true">IFERROR(AB255-TODAY(),"—")</f>
        <v>-46125</v>
      </c>
      <c r="AM255" s="60" t="str">
        <f aca="true">IFERROR(IF(AL255="","⚠ Jamais",IF(AL255&gt;=TODAY()-1,"✅ OK",IF(AL255&gt;=TODAY()-7,"⚠ Récent","🔴 Retard"))),"—")</f>
        <v>⚠ Jamais</v>
      </c>
      <c r="AR255" s="61" t="n">
        <f aca="true">IFERROR(AQ255-TODAY(),"—")</f>
        <v>-46125</v>
      </c>
    </row>
    <row r="256" customFormat="false" ht="15" hidden="false" customHeight="true" outlineLevel="0" collapsed="false">
      <c r="AC256" s="59" t="n">
        <f aca="true">IFERROR(AB256-TODAY(),"—")</f>
        <v>-46125</v>
      </c>
      <c r="AM256" s="60" t="str">
        <f aca="true">IFERROR(IF(AL256="","⚠ Jamais",IF(AL256&gt;=TODAY()-1,"✅ OK",IF(AL256&gt;=TODAY()-7,"⚠ Récent","🔴 Retard"))),"—")</f>
        <v>⚠ Jamais</v>
      </c>
      <c r="AR256" s="61" t="n">
        <f aca="true">IFERROR(AQ256-TODAY(),"—")</f>
        <v>-46125</v>
      </c>
    </row>
    <row r="257" customFormat="false" ht="15" hidden="false" customHeight="true" outlineLevel="0" collapsed="false">
      <c r="AC257" s="59" t="n">
        <f aca="true">IFERROR(AB257-TODAY(),"—")</f>
        <v>-46125</v>
      </c>
      <c r="AM257" s="60" t="str">
        <f aca="true">IFERROR(IF(AL257="","⚠ Jamais",IF(AL257&gt;=TODAY()-1,"✅ OK",IF(AL257&gt;=TODAY()-7,"⚠ Récent","🔴 Retard"))),"—")</f>
        <v>⚠ Jamais</v>
      </c>
      <c r="AR257" s="61" t="n">
        <f aca="true">IFERROR(AQ257-TODAY(),"—")</f>
        <v>-46125</v>
      </c>
    </row>
    <row r="258" customFormat="false" ht="15" hidden="false" customHeight="true" outlineLevel="0" collapsed="false">
      <c r="AC258" s="59" t="n">
        <f aca="true">IFERROR(AB258-TODAY(),"—")</f>
        <v>-46125</v>
      </c>
      <c r="AM258" s="60" t="str">
        <f aca="true">IFERROR(IF(AL258="","⚠ Jamais",IF(AL258&gt;=TODAY()-1,"✅ OK",IF(AL258&gt;=TODAY()-7,"⚠ Récent","🔴 Retard"))),"—")</f>
        <v>⚠ Jamais</v>
      </c>
      <c r="AR258" s="61" t="n">
        <f aca="true">IFERROR(AQ258-TODAY(),"—")</f>
        <v>-46125</v>
      </c>
    </row>
    <row r="259" customFormat="false" ht="15" hidden="false" customHeight="true" outlineLevel="0" collapsed="false">
      <c r="AC259" s="59" t="n">
        <f aca="true">IFERROR(AB259-TODAY(),"—")</f>
        <v>-46125</v>
      </c>
      <c r="AM259" s="60" t="str">
        <f aca="true">IFERROR(IF(AL259="","⚠ Jamais",IF(AL259&gt;=TODAY()-1,"✅ OK",IF(AL259&gt;=TODAY()-7,"⚠ Récent","🔴 Retard"))),"—")</f>
        <v>⚠ Jamais</v>
      </c>
      <c r="AR259" s="61" t="n">
        <f aca="true">IFERROR(AQ259-TODAY(),"—")</f>
        <v>-46125</v>
      </c>
    </row>
    <row r="260" customFormat="false" ht="15" hidden="false" customHeight="true" outlineLevel="0" collapsed="false">
      <c r="AC260" s="59" t="n">
        <f aca="true">IFERROR(AB260-TODAY(),"—")</f>
        <v>-46125</v>
      </c>
      <c r="AM260" s="60" t="str">
        <f aca="true">IFERROR(IF(AL260="","⚠ Jamais",IF(AL260&gt;=TODAY()-1,"✅ OK",IF(AL260&gt;=TODAY()-7,"⚠ Récent","🔴 Retard"))),"—")</f>
        <v>⚠ Jamais</v>
      </c>
      <c r="AR260" s="61" t="n">
        <f aca="true">IFERROR(AQ260-TODAY(),"—")</f>
        <v>-46125</v>
      </c>
    </row>
    <row r="261" customFormat="false" ht="15" hidden="false" customHeight="true" outlineLevel="0" collapsed="false">
      <c r="AC261" s="59" t="n">
        <f aca="true">IFERROR(AB261-TODAY(),"—")</f>
        <v>-46125</v>
      </c>
      <c r="AM261" s="60" t="str">
        <f aca="true">IFERROR(IF(AL261="","⚠ Jamais",IF(AL261&gt;=TODAY()-1,"✅ OK",IF(AL261&gt;=TODAY()-7,"⚠ Récent","🔴 Retard"))),"—")</f>
        <v>⚠ Jamais</v>
      </c>
      <c r="AR261" s="61" t="n">
        <f aca="true">IFERROR(AQ261-TODAY(),"—")</f>
        <v>-46125</v>
      </c>
    </row>
    <row r="262" customFormat="false" ht="15" hidden="false" customHeight="true" outlineLevel="0" collapsed="false">
      <c r="AC262" s="59" t="n">
        <f aca="true">IFERROR(AB262-TODAY(),"—")</f>
        <v>-46125</v>
      </c>
      <c r="AM262" s="60" t="str">
        <f aca="true">IFERROR(IF(AL262="","⚠ Jamais",IF(AL262&gt;=TODAY()-1,"✅ OK",IF(AL262&gt;=TODAY()-7,"⚠ Récent","🔴 Retard"))),"—")</f>
        <v>⚠ Jamais</v>
      </c>
      <c r="AR262" s="61" t="n">
        <f aca="true">IFERROR(AQ262-TODAY(),"—")</f>
        <v>-46125</v>
      </c>
    </row>
    <row r="263" customFormat="false" ht="15" hidden="false" customHeight="true" outlineLevel="0" collapsed="false">
      <c r="AC263" s="59" t="n">
        <f aca="true">IFERROR(AB263-TODAY(),"—")</f>
        <v>-46125</v>
      </c>
      <c r="AM263" s="60" t="str">
        <f aca="true">IFERROR(IF(AL263="","⚠ Jamais",IF(AL263&gt;=TODAY()-1,"✅ OK",IF(AL263&gt;=TODAY()-7,"⚠ Récent","🔴 Retard"))),"—")</f>
        <v>⚠ Jamais</v>
      </c>
      <c r="AR263" s="61" t="n">
        <f aca="true">IFERROR(AQ263-TODAY(),"—")</f>
        <v>-46125</v>
      </c>
    </row>
    <row r="264" customFormat="false" ht="15" hidden="false" customHeight="true" outlineLevel="0" collapsed="false">
      <c r="AC264" s="59" t="n">
        <f aca="true">IFERROR(AB264-TODAY(),"—")</f>
        <v>-46125</v>
      </c>
      <c r="AM264" s="60" t="str">
        <f aca="true">IFERROR(IF(AL264="","⚠ Jamais",IF(AL264&gt;=TODAY()-1,"✅ OK",IF(AL264&gt;=TODAY()-7,"⚠ Récent","🔴 Retard"))),"—")</f>
        <v>⚠ Jamais</v>
      </c>
      <c r="AR264" s="61" t="n">
        <f aca="true">IFERROR(AQ264-TODAY(),"—")</f>
        <v>-46125</v>
      </c>
    </row>
    <row r="265" customFormat="false" ht="15" hidden="false" customHeight="true" outlineLevel="0" collapsed="false">
      <c r="AC265" s="59" t="n">
        <f aca="true">IFERROR(AB265-TODAY(),"—")</f>
        <v>-46125</v>
      </c>
      <c r="AM265" s="60" t="str">
        <f aca="true">IFERROR(IF(AL265="","⚠ Jamais",IF(AL265&gt;=TODAY()-1,"✅ OK",IF(AL265&gt;=TODAY()-7,"⚠ Récent","🔴 Retard"))),"—")</f>
        <v>⚠ Jamais</v>
      </c>
      <c r="AR265" s="61" t="n">
        <f aca="true">IFERROR(AQ265-TODAY(),"—")</f>
        <v>-46125</v>
      </c>
    </row>
    <row r="266" customFormat="false" ht="15" hidden="false" customHeight="true" outlineLevel="0" collapsed="false">
      <c r="AC266" s="59" t="n">
        <f aca="true">IFERROR(AB266-TODAY(),"—")</f>
        <v>-46125</v>
      </c>
      <c r="AM266" s="60" t="str">
        <f aca="true">IFERROR(IF(AL266="","⚠ Jamais",IF(AL266&gt;=TODAY()-1,"✅ OK",IF(AL266&gt;=TODAY()-7,"⚠ Récent","🔴 Retard"))),"—")</f>
        <v>⚠ Jamais</v>
      </c>
      <c r="AR266" s="61" t="n">
        <f aca="true">IFERROR(AQ266-TODAY(),"—")</f>
        <v>-46125</v>
      </c>
    </row>
    <row r="267" customFormat="false" ht="15" hidden="false" customHeight="true" outlineLevel="0" collapsed="false">
      <c r="AC267" s="59" t="n">
        <f aca="true">IFERROR(AB267-TODAY(),"—")</f>
        <v>-46125</v>
      </c>
      <c r="AM267" s="60" t="str">
        <f aca="true">IFERROR(IF(AL267="","⚠ Jamais",IF(AL267&gt;=TODAY()-1,"✅ OK",IF(AL267&gt;=TODAY()-7,"⚠ Récent","🔴 Retard"))),"—")</f>
        <v>⚠ Jamais</v>
      </c>
      <c r="AR267" s="61" t="n">
        <f aca="true">IFERROR(AQ267-TODAY(),"—")</f>
        <v>-46125</v>
      </c>
    </row>
    <row r="268" customFormat="false" ht="15" hidden="false" customHeight="true" outlineLevel="0" collapsed="false">
      <c r="AC268" s="59" t="n">
        <f aca="true">IFERROR(AB268-TODAY(),"—")</f>
        <v>-46125</v>
      </c>
      <c r="AM268" s="60" t="str">
        <f aca="true">IFERROR(IF(AL268="","⚠ Jamais",IF(AL268&gt;=TODAY()-1,"✅ OK",IF(AL268&gt;=TODAY()-7,"⚠ Récent","🔴 Retard"))),"—")</f>
        <v>⚠ Jamais</v>
      </c>
      <c r="AR268" s="61" t="n">
        <f aca="true">IFERROR(AQ268-TODAY(),"—")</f>
        <v>-46125</v>
      </c>
    </row>
    <row r="269" customFormat="false" ht="15" hidden="false" customHeight="true" outlineLevel="0" collapsed="false">
      <c r="AC269" s="59" t="n">
        <f aca="true">IFERROR(AB269-TODAY(),"—")</f>
        <v>-46125</v>
      </c>
      <c r="AM269" s="60" t="str">
        <f aca="true">IFERROR(IF(AL269="","⚠ Jamais",IF(AL269&gt;=TODAY()-1,"✅ OK",IF(AL269&gt;=TODAY()-7,"⚠ Récent","🔴 Retard"))),"—")</f>
        <v>⚠ Jamais</v>
      </c>
      <c r="AR269" s="61" t="n">
        <f aca="true">IFERROR(AQ269-TODAY(),"—")</f>
        <v>-46125</v>
      </c>
    </row>
    <row r="270" customFormat="false" ht="15" hidden="false" customHeight="true" outlineLevel="0" collapsed="false">
      <c r="AC270" s="59" t="n">
        <f aca="true">IFERROR(AB270-TODAY(),"—")</f>
        <v>-46125</v>
      </c>
      <c r="AM270" s="60" t="str">
        <f aca="true">IFERROR(IF(AL270="","⚠ Jamais",IF(AL270&gt;=TODAY()-1,"✅ OK",IF(AL270&gt;=TODAY()-7,"⚠ Récent","🔴 Retard"))),"—")</f>
        <v>⚠ Jamais</v>
      </c>
      <c r="AR270" s="61" t="n">
        <f aca="true">IFERROR(AQ270-TODAY(),"—")</f>
        <v>-46125</v>
      </c>
    </row>
    <row r="271" customFormat="false" ht="15" hidden="false" customHeight="true" outlineLevel="0" collapsed="false">
      <c r="AC271" s="59" t="n">
        <f aca="true">IFERROR(AB271-TODAY(),"—")</f>
        <v>-46125</v>
      </c>
      <c r="AM271" s="60" t="str">
        <f aca="true">IFERROR(IF(AL271="","⚠ Jamais",IF(AL271&gt;=TODAY()-1,"✅ OK",IF(AL271&gt;=TODAY()-7,"⚠ Récent","🔴 Retard"))),"—")</f>
        <v>⚠ Jamais</v>
      </c>
      <c r="AR271" s="61" t="n">
        <f aca="true">IFERROR(AQ271-TODAY(),"—")</f>
        <v>-46125</v>
      </c>
    </row>
    <row r="272" customFormat="false" ht="15" hidden="false" customHeight="true" outlineLevel="0" collapsed="false">
      <c r="AC272" s="59" t="n">
        <f aca="true">IFERROR(AB272-TODAY(),"—")</f>
        <v>-46125</v>
      </c>
      <c r="AM272" s="60" t="str">
        <f aca="true">IFERROR(IF(AL272="","⚠ Jamais",IF(AL272&gt;=TODAY()-1,"✅ OK",IF(AL272&gt;=TODAY()-7,"⚠ Récent","🔴 Retard"))),"—")</f>
        <v>⚠ Jamais</v>
      </c>
      <c r="AR272" s="61" t="n">
        <f aca="true">IFERROR(AQ272-TODAY(),"—")</f>
        <v>-46125</v>
      </c>
    </row>
    <row r="273" customFormat="false" ht="15" hidden="false" customHeight="true" outlineLevel="0" collapsed="false">
      <c r="AC273" s="59" t="n">
        <f aca="true">IFERROR(AB273-TODAY(),"—")</f>
        <v>-46125</v>
      </c>
      <c r="AM273" s="60" t="str">
        <f aca="true">IFERROR(IF(AL273="","⚠ Jamais",IF(AL273&gt;=TODAY()-1,"✅ OK",IF(AL273&gt;=TODAY()-7,"⚠ Récent","🔴 Retard"))),"—")</f>
        <v>⚠ Jamais</v>
      </c>
      <c r="AR273" s="61" t="n">
        <f aca="true">IFERROR(AQ273-TODAY(),"—")</f>
        <v>-46125</v>
      </c>
    </row>
    <row r="274" customFormat="false" ht="15" hidden="false" customHeight="true" outlineLevel="0" collapsed="false">
      <c r="AC274" s="59" t="n">
        <f aca="true">IFERROR(AB274-TODAY(),"—")</f>
        <v>-46125</v>
      </c>
      <c r="AM274" s="60" t="str">
        <f aca="true">IFERROR(IF(AL274="","⚠ Jamais",IF(AL274&gt;=TODAY()-1,"✅ OK",IF(AL274&gt;=TODAY()-7,"⚠ Récent","🔴 Retard"))),"—")</f>
        <v>⚠ Jamais</v>
      </c>
      <c r="AR274" s="61" t="n">
        <f aca="true">IFERROR(AQ274-TODAY(),"—")</f>
        <v>-46125</v>
      </c>
    </row>
    <row r="275" customFormat="false" ht="15" hidden="false" customHeight="true" outlineLevel="0" collapsed="false">
      <c r="AC275" s="59" t="n">
        <f aca="true">IFERROR(AB275-TODAY(),"—")</f>
        <v>-46125</v>
      </c>
      <c r="AM275" s="60" t="str">
        <f aca="true">IFERROR(IF(AL275="","⚠ Jamais",IF(AL275&gt;=TODAY()-1,"✅ OK",IF(AL275&gt;=TODAY()-7,"⚠ Récent","🔴 Retard"))),"—")</f>
        <v>⚠ Jamais</v>
      </c>
      <c r="AR275" s="61" t="n">
        <f aca="true">IFERROR(AQ275-TODAY(),"—")</f>
        <v>-46125</v>
      </c>
    </row>
    <row r="276" customFormat="false" ht="15" hidden="false" customHeight="true" outlineLevel="0" collapsed="false">
      <c r="AC276" s="59" t="n">
        <f aca="true">IFERROR(AB276-TODAY(),"—")</f>
        <v>-46125</v>
      </c>
      <c r="AM276" s="60" t="str">
        <f aca="true">IFERROR(IF(AL276="","⚠ Jamais",IF(AL276&gt;=TODAY()-1,"✅ OK",IF(AL276&gt;=TODAY()-7,"⚠ Récent","🔴 Retard"))),"—")</f>
        <v>⚠ Jamais</v>
      </c>
      <c r="AR276" s="61" t="n">
        <f aca="true">IFERROR(AQ276-TODAY(),"—")</f>
        <v>-46125</v>
      </c>
    </row>
    <row r="277" customFormat="false" ht="15" hidden="false" customHeight="true" outlineLevel="0" collapsed="false">
      <c r="AC277" s="59" t="n">
        <f aca="true">IFERROR(AB277-TODAY(),"—")</f>
        <v>-46125</v>
      </c>
      <c r="AM277" s="60" t="str">
        <f aca="true">IFERROR(IF(AL277="","⚠ Jamais",IF(AL277&gt;=TODAY()-1,"✅ OK",IF(AL277&gt;=TODAY()-7,"⚠ Récent","🔴 Retard"))),"—")</f>
        <v>⚠ Jamais</v>
      </c>
      <c r="AR277" s="61" t="n">
        <f aca="true">IFERROR(AQ277-TODAY(),"—")</f>
        <v>-46125</v>
      </c>
    </row>
    <row r="278" customFormat="false" ht="15" hidden="false" customHeight="true" outlineLevel="0" collapsed="false">
      <c r="AC278" s="59" t="n">
        <f aca="true">IFERROR(AB278-TODAY(),"—")</f>
        <v>-46125</v>
      </c>
      <c r="AM278" s="60" t="str">
        <f aca="true">IFERROR(IF(AL278="","⚠ Jamais",IF(AL278&gt;=TODAY()-1,"✅ OK",IF(AL278&gt;=TODAY()-7,"⚠ Récent","🔴 Retard"))),"—")</f>
        <v>⚠ Jamais</v>
      </c>
      <c r="AR278" s="61" t="n">
        <f aca="true">IFERROR(AQ278-TODAY(),"—")</f>
        <v>-46125</v>
      </c>
    </row>
    <row r="279" customFormat="false" ht="15" hidden="false" customHeight="true" outlineLevel="0" collapsed="false">
      <c r="AC279" s="59" t="n">
        <f aca="true">IFERROR(AB279-TODAY(),"—")</f>
        <v>-46125</v>
      </c>
      <c r="AM279" s="60" t="str">
        <f aca="true">IFERROR(IF(AL279="","⚠ Jamais",IF(AL279&gt;=TODAY()-1,"✅ OK",IF(AL279&gt;=TODAY()-7,"⚠ Récent","🔴 Retard"))),"—")</f>
        <v>⚠ Jamais</v>
      </c>
      <c r="AR279" s="61" t="n">
        <f aca="true">IFERROR(AQ279-TODAY(),"—")</f>
        <v>-46125</v>
      </c>
    </row>
    <row r="280" customFormat="false" ht="15" hidden="false" customHeight="true" outlineLevel="0" collapsed="false">
      <c r="AC280" s="59" t="n">
        <f aca="true">IFERROR(AB280-TODAY(),"—")</f>
        <v>-46125</v>
      </c>
      <c r="AM280" s="60" t="str">
        <f aca="true">IFERROR(IF(AL280="","⚠ Jamais",IF(AL280&gt;=TODAY()-1,"✅ OK",IF(AL280&gt;=TODAY()-7,"⚠ Récent","🔴 Retard"))),"—")</f>
        <v>⚠ Jamais</v>
      </c>
      <c r="AR280" s="61" t="n">
        <f aca="true">IFERROR(AQ280-TODAY(),"—")</f>
        <v>-46125</v>
      </c>
    </row>
    <row r="281" customFormat="false" ht="15" hidden="false" customHeight="true" outlineLevel="0" collapsed="false">
      <c r="AC281" s="59" t="n">
        <f aca="true">IFERROR(AB281-TODAY(),"—")</f>
        <v>-46125</v>
      </c>
      <c r="AM281" s="60" t="str">
        <f aca="true">IFERROR(IF(AL281="","⚠ Jamais",IF(AL281&gt;=TODAY()-1,"✅ OK",IF(AL281&gt;=TODAY()-7,"⚠ Récent","🔴 Retard"))),"—")</f>
        <v>⚠ Jamais</v>
      </c>
      <c r="AR281" s="61" t="n">
        <f aca="true">IFERROR(AQ281-TODAY(),"—")</f>
        <v>-46125</v>
      </c>
    </row>
    <row r="282" customFormat="false" ht="15" hidden="false" customHeight="true" outlineLevel="0" collapsed="false">
      <c r="AC282" s="59" t="n">
        <f aca="true">IFERROR(AB282-TODAY(),"—")</f>
        <v>-46125</v>
      </c>
      <c r="AM282" s="60" t="str">
        <f aca="true">IFERROR(IF(AL282="","⚠ Jamais",IF(AL282&gt;=TODAY()-1,"✅ OK",IF(AL282&gt;=TODAY()-7,"⚠ Récent","🔴 Retard"))),"—")</f>
        <v>⚠ Jamais</v>
      </c>
      <c r="AR282" s="61" t="n">
        <f aca="true">IFERROR(AQ282-TODAY(),"—")</f>
        <v>-46125</v>
      </c>
    </row>
    <row r="283" customFormat="false" ht="15" hidden="false" customHeight="true" outlineLevel="0" collapsed="false">
      <c r="AC283" s="59" t="n">
        <f aca="true">IFERROR(AB283-TODAY(),"—")</f>
        <v>-46125</v>
      </c>
      <c r="AM283" s="60" t="str">
        <f aca="true">IFERROR(IF(AL283="","⚠ Jamais",IF(AL283&gt;=TODAY()-1,"✅ OK",IF(AL283&gt;=TODAY()-7,"⚠ Récent","🔴 Retard"))),"—")</f>
        <v>⚠ Jamais</v>
      </c>
      <c r="AR283" s="61" t="n">
        <f aca="true">IFERROR(AQ283-TODAY(),"—")</f>
        <v>-46125</v>
      </c>
    </row>
    <row r="284" customFormat="false" ht="15" hidden="false" customHeight="true" outlineLevel="0" collapsed="false">
      <c r="AC284" s="59" t="n">
        <f aca="true">IFERROR(AB284-TODAY(),"—")</f>
        <v>-46125</v>
      </c>
      <c r="AM284" s="60" t="str">
        <f aca="true">IFERROR(IF(AL284="","⚠ Jamais",IF(AL284&gt;=TODAY()-1,"✅ OK",IF(AL284&gt;=TODAY()-7,"⚠ Récent","🔴 Retard"))),"—")</f>
        <v>⚠ Jamais</v>
      </c>
      <c r="AR284" s="61" t="n">
        <f aca="true">IFERROR(AQ284-TODAY(),"—")</f>
        <v>-46125</v>
      </c>
    </row>
    <row r="285" customFormat="false" ht="15" hidden="false" customHeight="true" outlineLevel="0" collapsed="false">
      <c r="AC285" s="59" t="n">
        <f aca="true">IFERROR(AB285-TODAY(),"—")</f>
        <v>-46125</v>
      </c>
      <c r="AM285" s="60" t="str">
        <f aca="true">IFERROR(IF(AL285="","⚠ Jamais",IF(AL285&gt;=TODAY()-1,"✅ OK",IF(AL285&gt;=TODAY()-7,"⚠ Récent","🔴 Retard"))),"—")</f>
        <v>⚠ Jamais</v>
      </c>
      <c r="AR285" s="61" t="n">
        <f aca="true">IFERROR(AQ285-TODAY(),"—")</f>
        <v>-46125</v>
      </c>
    </row>
    <row r="286" customFormat="false" ht="15" hidden="false" customHeight="true" outlineLevel="0" collapsed="false">
      <c r="AC286" s="59" t="n">
        <f aca="true">IFERROR(AB286-TODAY(),"—")</f>
        <v>-46125</v>
      </c>
      <c r="AM286" s="60" t="str">
        <f aca="true">IFERROR(IF(AL286="","⚠ Jamais",IF(AL286&gt;=TODAY()-1,"✅ OK",IF(AL286&gt;=TODAY()-7,"⚠ Récent","🔴 Retard"))),"—")</f>
        <v>⚠ Jamais</v>
      </c>
      <c r="AR286" s="61" t="n">
        <f aca="true">IFERROR(AQ286-TODAY(),"—")</f>
        <v>-46125</v>
      </c>
    </row>
    <row r="287" customFormat="false" ht="15" hidden="false" customHeight="true" outlineLevel="0" collapsed="false">
      <c r="AC287" s="59" t="n">
        <f aca="true">IFERROR(AB287-TODAY(),"—")</f>
        <v>-46125</v>
      </c>
      <c r="AM287" s="60" t="str">
        <f aca="true">IFERROR(IF(AL287="","⚠ Jamais",IF(AL287&gt;=TODAY()-1,"✅ OK",IF(AL287&gt;=TODAY()-7,"⚠ Récent","🔴 Retard"))),"—")</f>
        <v>⚠ Jamais</v>
      </c>
      <c r="AR287" s="61" t="n">
        <f aca="true">IFERROR(AQ287-TODAY(),"—")</f>
        <v>-46125</v>
      </c>
    </row>
    <row r="288" customFormat="false" ht="15" hidden="false" customHeight="true" outlineLevel="0" collapsed="false">
      <c r="AC288" s="59" t="n">
        <f aca="true">IFERROR(AB288-TODAY(),"—")</f>
        <v>-46125</v>
      </c>
      <c r="AM288" s="60" t="str">
        <f aca="true">IFERROR(IF(AL288="","⚠ Jamais",IF(AL288&gt;=TODAY()-1,"✅ OK",IF(AL288&gt;=TODAY()-7,"⚠ Récent","🔴 Retard"))),"—")</f>
        <v>⚠ Jamais</v>
      </c>
      <c r="AR288" s="61" t="n">
        <f aca="true">IFERROR(AQ288-TODAY(),"—")</f>
        <v>-46125</v>
      </c>
    </row>
    <row r="289" customFormat="false" ht="15" hidden="false" customHeight="true" outlineLevel="0" collapsed="false">
      <c r="AC289" s="59" t="n">
        <f aca="true">IFERROR(AB289-TODAY(),"—")</f>
        <v>-46125</v>
      </c>
      <c r="AM289" s="60" t="str">
        <f aca="true">IFERROR(IF(AL289="","⚠ Jamais",IF(AL289&gt;=TODAY()-1,"✅ OK",IF(AL289&gt;=TODAY()-7,"⚠ Récent","🔴 Retard"))),"—")</f>
        <v>⚠ Jamais</v>
      </c>
      <c r="AR289" s="61" t="n">
        <f aca="true">IFERROR(AQ289-TODAY(),"—")</f>
        <v>-46125</v>
      </c>
    </row>
    <row r="290" customFormat="false" ht="15" hidden="false" customHeight="true" outlineLevel="0" collapsed="false">
      <c r="AC290" s="59" t="n">
        <f aca="true">IFERROR(AB290-TODAY(),"—")</f>
        <v>-46125</v>
      </c>
      <c r="AM290" s="60" t="str">
        <f aca="true">IFERROR(IF(AL290="","⚠ Jamais",IF(AL290&gt;=TODAY()-1,"✅ OK",IF(AL290&gt;=TODAY()-7,"⚠ Récent","🔴 Retard"))),"—")</f>
        <v>⚠ Jamais</v>
      </c>
      <c r="AR290" s="61" t="n">
        <f aca="true">IFERROR(AQ290-TODAY(),"—")</f>
        <v>-46125</v>
      </c>
    </row>
    <row r="291" customFormat="false" ht="15" hidden="false" customHeight="true" outlineLevel="0" collapsed="false">
      <c r="AC291" s="59" t="n">
        <f aca="true">IFERROR(AB291-TODAY(),"—")</f>
        <v>-46125</v>
      </c>
      <c r="AM291" s="60" t="str">
        <f aca="true">IFERROR(IF(AL291="","⚠ Jamais",IF(AL291&gt;=TODAY()-1,"✅ OK",IF(AL291&gt;=TODAY()-7,"⚠ Récent","🔴 Retard"))),"—")</f>
        <v>⚠ Jamais</v>
      </c>
      <c r="AR291" s="61" t="n">
        <f aca="true">IFERROR(AQ291-TODAY(),"—")</f>
        <v>-46125</v>
      </c>
    </row>
    <row r="292" customFormat="false" ht="15" hidden="false" customHeight="true" outlineLevel="0" collapsed="false">
      <c r="AC292" s="59" t="n">
        <f aca="true">IFERROR(AB292-TODAY(),"—")</f>
        <v>-46125</v>
      </c>
      <c r="AM292" s="60" t="str">
        <f aca="true">IFERROR(IF(AL292="","⚠ Jamais",IF(AL292&gt;=TODAY()-1,"✅ OK",IF(AL292&gt;=TODAY()-7,"⚠ Récent","🔴 Retard"))),"—")</f>
        <v>⚠ Jamais</v>
      </c>
      <c r="AR292" s="61" t="n">
        <f aca="true">IFERROR(AQ292-TODAY(),"—")</f>
        <v>-46125</v>
      </c>
    </row>
    <row r="293" customFormat="false" ht="15" hidden="false" customHeight="true" outlineLevel="0" collapsed="false">
      <c r="AC293" s="59" t="n">
        <f aca="true">IFERROR(AB293-TODAY(),"—")</f>
        <v>-46125</v>
      </c>
      <c r="AM293" s="60" t="str">
        <f aca="true">IFERROR(IF(AL293="","⚠ Jamais",IF(AL293&gt;=TODAY()-1,"✅ OK",IF(AL293&gt;=TODAY()-7,"⚠ Récent","🔴 Retard"))),"—")</f>
        <v>⚠ Jamais</v>
      </c>
      <c r="AR293" s="61" t="n">
        <f aca="true">IFERROR(AQ293-TODAY(),"—")</f>
        <v>-46125</v>
      </c>
    </row>
    <row r="294" customFormat="false" ht="15" hidden="false" customHeight="true" outlineLevel="0" collapsed="false">
      <c r="AC294" s="59" t="n">
        <f aca="true">IFERROR(AB294-TODAY(),"—")</f>
        <v>-46125</v>
      </c>
      <c r="AM294" s="60" t="str">
        <f aca="true">IFERROR(IF(AL294="","⚠ Jamais",IF(AL294&gt;=TODAY()-1,"✅ OK",IF(AL294&gt;=TODAY()-7,"⚠ Récent","🔴 Retard"))),"—")</f>
        <v>⚠ Jamais</v>
      </c>
      <c r="AR294" s="61" t="n">
        <f aca="true">IFERROR(AQ294-TODAY(),"—")</f>
        <v>-46125</v>
      </c>
    </row>
    <row r="295" customFormat="false" ht="15" hidden="false" customHeight="true" outlineLevel="0" collapsed="false">
      <c r="AC295" s="59" t="n">
        <f aca="true">IFERROR(AB295-TODAY(),"—")</f>
        <v>-46125</v>
      </c>
      <c r="AM295" s="60" t="str">
        <f aca="true">IFERROR(IF(AL295="","⚠ Jamais",IF(AL295&gt;=TODAY()-1,"✅ OK",IF(AL295&gt;=TODAY()-7,"⚠ Récent","🔴 Retard"))),"—")</f>
        <v>⚠ Jamais</v>
      </c>
      <c r="AR295" s="61" t="n">
        <f aca="true">IFERROR(AQ295-TODAY(),"—")</f>
        <v>-46125</v>
      </c>
    </row>
    <row r="296" customFormat="false" ht="15" hidden="false" customHeight="true" outlineLevel="0" collapsed="false">
      <c r="AC296" s="59" t="n">
        <f aca="true">IFERROR(AB296-TODAY(),"—")</f>
        <v>-46125</v>
      </c>
      <c r="AM296" s="60" t="str">
        <f aca="true">IFERROR(IF(AL296="","⚠ Jamais",IF(AL296&gt;=TODAY()-1,"✅ OK",IF(AL296&gt;=TODAY()-7,"⚠ Récent","🔴 Retard"))),"—")</f>
        <v>⚠ Jamais</v>
      </c>
      <c r="AR296" s="61" t="n">
        <f aca="true">IFERROR(AQ296-TODAY(),"—")</f>
        <v>-46125</v>
      </c>
    </row>
    <row r="297" customFormat="false" ht="15" hidden="false" customHeight="true" outlineLevel="0" collapsed="false">
      <c r="AC297" s="59" t="n">
        <f aca="true">IFERROR(AB297-TODAY(),"—")</f>
        <v>-46125</v>
      </c>
      <c r="AM297" s="60" t="str">
        <f aca="true">IFERROR(IF(AL297="","⚠ Jamais",IF(AL297&gt;=TODAY()-1,"✅ OK",IF(AL297&gt;=TODAY()-7,"⚠ Récent","🔴 Retard"))),"—")</f>
        <v>⚠ Jamais</v>
      </c>
      <c r="AR297" s="61" t="n">
        <f aca="true">IFERROR(AQ297-TODAY(),"—")</f>
        <v>-46125</v>
      </c>
    </row>
    <row r="298" customFormat="false" ht="15" hidden="false" customHeight="true" outlineLevel="0" collapsed="false">
      <c r="AC298" s="59" t="n">
        <f aca="true">IFERROR(AB298-TODAY(),"—")</f>
        <v>-46125</v>
      </c>
      <c r="AM298" s="60" t="str">
        <f aca="true">IFERROR(IF(AL298="","⚠ Jamais",IF(AL298&gt;=TODAY()-1,"✅ OK",IF(AL298&gt;=TODAY()-7,"⚠ Récent","🔴 Retard"))),"—")</f>
        <v>⚠ Jamais</v>
      </c>
      <c r="AR298" s="61" t="n">
        <f aca="true">IFERROR(AQ298-TODAY(),"—")</f>
        <v>-46125</v>
      </c>
    </row>
    <row r="299" customFormat="false" ht="15" hidden="false" customHeight="true" outlineLevel="0" collapsed="false">
      <c r="AC299" s="59" t="n">
        <f aca="true">IFERROR(AB299-TODAY(),"—")</f>
        <v>-46125</v>
      </c>
      <c r="AM299" s="60" t="str">
        <f aca="true">IFERROR(IF(AL299="","⚠ Jamais",IF(AL299&gt;=TODAY()-1,"✅ OK",IF(AL299&gt;=TODAY()-7,"⚠ Récent","🔴 Retard"))),"—")</f>
        <v>⚠ Jamais</v>
      </c>
      <c r="AR299" s="61" t="n">
        <f aca="true">IFERROR(AQ299-TODAY(),"—")</f>
        <v>-46125</v>
      </c>
    </row>
    <row r="300" customFormat="false" ht="15" hidden="false" customHeight="true" outlineLevel="0" collapsed="false">
      <c r="AC300" s="59" t="n">
        <f aca="true">IFERROR(AB300-TODAY(),"—")</f>
        <v>-46125</v>
      </c>
      <c r="AM300" s="60" t="str">
        <f aca="true">IFERROR(IF(AL300="","⚠ Jamais",IF(AL300&gt;=TODAY()-1,"✅ OK",IF(AL300&gt;=TODAY()-7,"⚠ Récent","🔴 Retard"))),"—")</f>
        <v>⚠ Jamais</v>
      </c>
      <c r="AR300" s="61" t="n">
        <f aca="true">IFERROR(AQ300-TODAY(),"—")</f>
        <v>-46125</v>
      </c>
    </row>
    <row r="301" customFormat="false" ht="15" hidden="false" customHeight="true" outlineLevel="0" collapsed="false">
      <c r="AC301" s="59" t="n">
        <f aca="true">IFERROR(AB301-TODAY(),"—")</f>
        <v>-46125</v>
      </c>
      <c r="AM301" s="60" t="str">
        <f aca="true">IFERROR(IF(AL301="","⚠ Jamais",IF(AL301&gt;=TODAY()-1,"✅ OK",IF(AL301&gt;=TODAY()-7,"⚠ Récent","🔴 Retard"))),"—")</f>
        <v>⚠ Jamais</v>
      </c>
      <c r="AR301" s="61" t="n">
        <f aca="true">IFERROR(AQ301-TODAY(),"—")</f>
        <v>-46125</v>
      </c>
    </row>
    <row r="302" customFormat="false" ht="15" hidden="false" customHeight="true" outlineLevel="0" collapsed="false">
      <c r="AC302" s="59" t="n">
        <f aca="true">IFERROR(AB302-TODAY(),"—")</f>
        <v>-46125</v>
      </c>
      <c r="AM302" s="60" t="str">
        <f aca="true">IFERROR(IF(AL302="","⚠ Jamais",IF(AL302&gt;=TODAY()-1,"✅ OK",IF(AL302&gt;=TODAY()-7,"⚠ Récent","🔴 Retard"))),"—")</f>
        <v>⚠ Jamais</v>
      </c>
      <c r="AR302" s="61" t="n">
        <f aca="true">IFERROR(AQ302-TODAY(),"—")</f>
        <v>-46125</v>
      </c>
    </row>
    <row r="303" customFormat="false" ht="15" hidden="false" customHeight="true" outlineLevel="0" collapsed="false">
      <c r="AC303" s="59" t="n">
        <f aca="true">IFERROR(AB303-TODAY(),"—")</f>
        <v>-46125</v>
      </c>
      <c r="AM303" s="60" t="str">
        <f aca="true">IFERROR(IF(AL303="","⚠ Jamais",IF(AL303&gt;=TODAY()-1,"✅ OK",IF(AL303&gt;=TODAY()-7,"⚠ Récent","🔴 Retard"))),"—")</f>
        <v>⚠ Jamais</v>
      </c>
      <c r="AR303" s="61" t="n">
        <f aca="true">IFERROR(AQ303-TODAY(),"—")</f>
        <v>-46125</v>
      </c>
    </row>
    <row r="304" customFormat="false" ht="15" hidden="false" customHeight="true" outlineLevel="0" collapsed="false">
      <c r="AC304" s="59" t="n">
        <f aca="true">IFERROR(AB304-TODAY(),"—")</f>
        <v>-46125</v>
      </c>
      <c r="AM304" s="60" t="str">
        <f aca="true">IFERROR(IF(AL304="","⚠ Jamais",IF(AL304&gt;=TODAY()-1,"✅ OK",IF(AL304&gt;=TODAY()-7,"⚠ Récent","🔴 Retard"))),"—")</f>
        <v>⚠ Jamais</v>
      </c>
      <c r="AR304" s="61" t="n">
        <f aca="true">IFERROR(AQ304-TODAY(),"—")</f>
        <v>-46125</v>
      </c>
    </row>
    <row r="305" customFormat="false" ht="15" hidden="false" customHeight="true" outlineLevel="0" collapsed="false">
      <c r="AC305" s="59" t="n">
        <f aca="true">IFERROR(AB305-TODAY(),"—")</f>
        <v>-46125</v>
      </c>
      <c r="AM305" s="60" t="str">
        <f aca="true">IFERROR(IF(AL305="","⚠ Jamais",IF(AL305&gt;=TODAY()-1,"✅ OK",IF(AL305&gt;=TODAY()-7,"⚠ Récent","🔴 Retard"))),"—")</f>
        <v>⚠ Jamais</v>
      </c>
      <c r="AR305" s="61" t="n">
        <f aca="true">IFERROR(AQ305-TODAY(),"—")</f>
        <v>-46125</v>
      </c>
    </row>
    <row r="306" customFormat="false" ht="15" hidden="false" customHeight="true" outlineLevel="0" collapsed="false">
      <c r="AC306" s="59" t="n">
        <f aca="true">IFERROR(AB306-TODAY(),"—")</f>
        <v>-46125</v>
      </c>
      <c r="AM306" s="60" t="str">
        <f aca="true">IFERROR(IF(AL306="","⚠ Jamais",IF(AL306&gt;=TODAY()-1,"✅ OK",IF(AL306&gt;=TODAY()-7,"⚠ Récent","🔴 Retard"))),"—")</f>
        <v>⚠ Jamais</v>
      </c>
      <c r="AR306" s="61" t="n">
        <f aca="true">IFERROR(AQ306-TODAY(),"—")</f>
        <v>-46125</v>
      </c>
    </row>
    <row r="307" customFormat="false" ht="15" hidden="false" customHeight="true" outlineLevel="0" collapsed="false">
      <c r="AC307" s="59" t="n">
        <f aca="true">IFERROR(AB307-TODAY(),"—")</f>
        <v>-46125</v>
      </c>
      <c r="AM307" s="60" t="str">
        <f aca="true">IFERROR(IF(AL307="","⚠ Jamais",IF(AL307&gt;=TODAY()-1,"✅ OK",IF(AL307&gt;=TODAY()-7,"⚠ Récent","🔴 Retard"))),"—")</f>
        <v>⚠ Jamais</v>
      </c>
      <c r="AR307" s="61" t="n">
        <f aca="true">IFERROR(AQ307-TODAY(),"—")</f>
        <v>-46125</v>
      </c>
    </row>
    <row r="308" customFormat="false" ht="15" hidden="false" customHeight="true" outlineLevel="0" collapsed="false">
      <c r="AC308" s="59" t="n">
        <f aca="true">IFERROR(AB308-TODAY(),"—")</f>
        <v>-46125</v>
      </c>
      <c r="AM308" s="60" t="str">
        <f aca="true">IFERROR(IF(AL308="","⚠ Jamais",IF(AL308&gt;=TODAY()-1,"✅ OK",IF(AL308&gt;=TODAY()-7,"⚠ Récent","🔴 Retard"))),"—")</f>
        <v>⚠ Jamais</v>
      </c>
      <c r="AR308" s="61" t="n">
        <f aca="true">IFERROR(AQ308-TODAY(),"—")</f>
        <v>-46125</v>
      </c>
    </row>
    <row r="309" customFormat="false" ht="15" hidden="false" customHeight="true" outlineLevel="0" collapsed="false">
      <c r="AC309" s="59" t="n">
        <f aca="true">IFERROR(AB309-TODAY(),"—")</f>
        <v>-46125</v>
      </c>
      <c r="AM309" s="60" t="str">
        <f aca="true">IFERROR(IF(AL309="","⚠ Jamais",IF(AL309&gt;=TODAY()-1,"✅ OK",IF(AL309&gt;=TODAY()-7,"⚠ Récent","🔴 Retard"))),"—")</f>
        <v>⚠ Jamais</v>
      </c>
      <c r="AR309" s="61" t="n">
        <f aca="true">IFERROR(AQ309-TODAY(),"—")</f>
        <v>-46125</v>
      </c>
    </row>
    <row r="310" customFormat="false" ht="15" hidden="false" customHeight="true" outlineLevel="0" collapsed="false">
      <c r="AC310" s="59" t="n">
        <f aca="true">IFERROR(AB310-TODAY(),"—")</f>
        <v>-46125</v>
      </c>
      <c r="AM310" s="60" t="str">
        <f aca="true">IFERROR(IF(AL310="","⚠ Jamais",IF(AL310&gt;=TODAY()-1,"✅ OK",IF(AL310&gt;=TODAY()-7,"⚠ Récent","🔴 Retard"))),"—")</f>
        <v>⚠ Jamais</v>
      </c>
      <c r="AR310" s="61" t="n">
        <f aca="true">IFERROR(AQ310-TODAY(),"—")</f>
        <v>-46125</v>
      </c>
    </row>
    <row r="311" customFormat="false" ht="15" hidden="false" customHeight="true" outlineLevel="0" collapsed="false">
      <c r="AC311" s="59" t="n">
        <f aca="true">IFERROR(AB311-TODAY(),"—")</f>
        <v>-46125</v>
      </c>
      <c r="AM311" s="60" t="str">
        <f aca="true">IFERROR(IF(AL311="","⚠ Jamais",IF(AL311&gt;=TODAY()-1,"✅ OK",IF(AL311&gt;=TODAY()-7,"⚠ Récent","🔴 Retard"))),"—")</f>
        <v>⚠ Jamais</v>
      </c>
      <c r="AR311" s="61" t="n">
        <f aca="true">IFERROR(AQ311-TODAY(),"—")</f>
        <v>-46125</v>
      </c>
    </row>
    <row r="312" customFormat="false" ht="15" hidden="false" customHeight="true" outlineLevel="0" collapsed="false">
      <c r="AC312" s="59" t="n">
        <f aca="true">IFERROR(AB312-TODAY(),"—")</f>
        <v>-46125</v>
      </c>
      <c r="AM312" s="60" t="str">
        <f aca="true">IFERROR(IF(AL312="","⚠ Jamais",IF(AL312&gt;=TODAY()-1,"✅ OK",IF(AL312&gt;=TODAY()-7,"⚠ Récent","🔴 Retard"))),"—")</f>
        <v>⚠ Jamais</v>
      </c>
      <c r="AR312" s="61" t="n">
        <f aca="true">IFERROR(AQ312-TODAY(),"—")</f>
        <v>-46125</v>
      </c>
    </row>
    <row r="313" customFormat="false" ht="15" hidden="false" customHeight="true" outlineLevel="0" collapsed="false">
      <c r="AC313" s="59" t="n">
        <f aca="true">IFERROR(AB313-TODAY(),"—")</f>
        <v>-46125</v>
      </c>
      <c r="AM313" s="60" t="str">
        <f aca="true">IFERROR(IF(AL313="","⚠ Jamais",IF(AL313&gt;=TODAY()-1,"✅ OK",IF(AL313&gt;=TODAY()-7,"⚠ Récent","🔴 Retard"))),"—")</f>
        <v>⚠ Jamais</v>
      </c>
      <c r="AR313" s="61" t="n">
        <f aca="true">IFERROR(AQ313-TODAY(),"—")</f>
        <v>-46125</v>
      </c>
    </row>
    <row r="314" customFormat="false" ht="15" hidden="false" customHeight="true" outlineLevel="0" collapsed="false">
      <c r="AC314" s="59" t="n">
        <f aca="true">IFERROR(AB314-TODAY(),"—")</f>
        <v>-46125</v>
      </c>
      <c r="AM314" s="60" t="str">
        <f aca="true">IFERROR(IF(AL314="","⚠ Jamais",IF(AL314&gt;=TODAY()-1,"✅ OK",IF(AL314&gt;=TODAY()-7,"⚠ Récent","🔴 Retard"))),"—")</f>
        <v>⚠ Jamais</v>
      </c>
      <c r="AR314" s="61" t="n">
        <f aca="true">IFERROR(AQ314-TODAY(),"—")</f>
        <v>-46125</v>
      </c>
    </row>
    <row r="315" customFormat="false" ht="15" hidden="false" customHeight="true" outlineLevel="0" collapsed="false">
      <c r="AC315" s="59" t="n">
        <f aca="true">IFERROR(AB315-TODAY(),"—")</f>
        <v>-46125</v>
      </c>
      <c r="AM315" s="60" t="str">
        <f aca="true">IFERROR(IF(AL315="","⚠ Jamais",IF(AL315&gt;=TODAY()-1,"✅ OK",IF(AL315&gt;=TODAY()-7,"⚠ Récent","🔴 Retard"))),"—")</f>
        <v>⚠ Jamais</v>
      </c>
      <c r="AR315" s="61" t="n">
        <f aca="true">IFERROR(AQ315-TODAY(),"—")</f>
        <v>-46125</v>
      </c>
    </row>
    <row r="316" customFormat="false" ht="15" hidden="false" customHeight="true" outlineLevel="0" collapsed="false">
      <c r="AC316" s="59" t="n">
        <f aca="true">IFERROR(AB316-TODAY(),"—")</f>
        <v>-46125</v>
      </c>
      <c r="AM316" s="60" t="str">
        <f aca="true">IFERROR(IF(AL316="","⚠ Jamais",IF(AL316&gt;=TODAY()-1,"✅ OK",IF(AL316&gt;=TODAY()-7,"⚠ Récent","🔴 Retard"))),"—")</f>
        <v>⚠ Jamais</v>
      </c>
      <c r="AR316" s="61" t="n">
        <f aca="true">IFERROR(AQ316-TODAY(),"—")</f>
        <v>-46125</v>
      </c>
    </row>
    <row r="317" customFormat="false" ht="15" hidden="false" customHeight="true" outlineLevel="0" collapsed="false">
      <c r="AC317" s="59" t="n">
        <f aca="true">IFERROR(AB317-TODAY(),"—")</f>
        <v>-46125</v>
      </c>
      <c r="AM317" s="60" t="str">
        <f aca="true">IFERROR(IF(AL317="","⚠ Jamais",IF(AL317&gt;=TODAY()-1,"✅ OK",IF(AL317&gt;=TODAY()-7,"⚠ Récent","🔴 Retard"))),"—")</f>
        <v>⚠ Jamais</v>
      </c>
      <c r="AR317" s="61" t="n">
        <f aca="true">IFERROR(AQ317-TODAY(),"—")</f>
        <v>-46125</v>
      </c>
    </row>
    <row r="318" customFormat="false" ht="15" hidden="false" customHeight="true" outlineLevel="0" collapsed="false">
      <c r="AC318" s="59" t="n">
        <f aca="true">IFERROR(AB318-TODAY(),"—")</f>
        <v>-46125</v>
      </c>
      <c r="AM318" s="60" t="str">
        <f aca="true">IFERROR(IF(AL318="","⚠ Jamais",IF(AL318&gt;=TODAY()-1,"✅ OK",IF(AL318&gt;=TODAY()-7,"⚠ Récent","🔴 Retard"))),"—")</f>
        <v>⚠ Jamais</v>
      </c>
      <c r="AR318" s="61" t="n">
        <f aca="true">IFERROR(AQ318-TODAY(),"—")</f>
        <v>-46125</v>
      </c>
    </row>
    <row r="319" customFormat="false" ht="15" hidden="false" customHeight="true" outlineLevel="0" collapsed="false">
      <c r="AC319" s="59" t="n">
        <f aca="true">IFERROR(AB319-TODAY(),"—")</f>
        <v>-46125</v>
      </c>
      <c r="AM319" s="60" t="str">
        <f aca="true">IFERROR(IF(AL319="","⚠ Jamais",IF(AL319&gt;=TODAY()-1,"✅ OK",IF(AL319&gt;=TODAY()-7,"⚠ Récent","🔴 Retard"))),"—")</f>
        <v>⚠ Jamais</v>
      </c>
      <c r="AR319" s="61" t="n">
        <f aca="true">IFERROR(AQ319-TODAY(),"—")</f>
        <v>-46125</v>
      </c>
    </row>
    <row r="320" customFormat="false" ht="15" hidden="false" customHeight="true" outlineLevel="0" collapsed="false">
      <c r="AC320" s="59" t="n">
        <f aca="true">IFERROR(AB320-TODAY(),"—")</f>
        <v>-46125</v>
      </c>
      <c r="AM320" s="60" t="str">
        <f aca="true">IFERROR(IF(AL320="","⚠ Jamais",IF(AL320&gt;=TODAY()-1,"✅ OK",IF(AL320&gt;=TODAY()-7,"⚠ Récent","🔴 Retard"))),"—")</f>
        <v>⚠ Jamais</v>
      </c>
      <c r="AR320" s="61" t="n">
        <f aca="true">IFERROR(AQ320-TODAY(),"—")</f>
        <v>-46125</v>
      </c>
    </row>
    <row r="321" customFormat="false" ht="15" hidden="false" customHeight="true" outlineLevel="0" collapsed="false">
      <c r="AC321" s="59" t="n">
        <f aca="true">IFERROR(AB321-TODAY(),"—")</f>
        <v>-46125</v>
      </c>
      <c r="AM321" s="60" t="str">
        <f aca="true">IFERROR(IF(AL321="","⚠ Jamais",IF(AL321&gt;=TODAY()-1,"✅ OK",IF(AL321&gt;=TODAY()-7,"⚠ Récent","🔴 Retard"))),"—")</f>
        <v>⚠ Jamais</v>
      </c>
      <c r="AR321" s="61" t="n">
        <f aca="true">IFERROR(AQ321-TODAY(),"—")</f>
        <v>-46125</v>
      </c>
    </row>
    <row r="322" customFormat="false" ht="15" hidden="false" customHeight="true" outlineLevel="0" collapsed="false">
      <c r="AC322" s="59" t="n">
        <f aca="true">IFERROR(AB322-TODAY(),"—")</f>
        <v>-46125</v>
      </c>
      <c r="AM322" s="60" t="str">
        <f aca="true">IFERROR(IF(AL322="","⚠ Jamais",IF(AL322&gt;=TODAY()-1,"✅ OK",IF(AL322&gt;=TODAY()-7,"⚠ Récent","🔴 Retard"))),"—")</f>
        <v>⚠ Jamais</v>
      </c>
      <c r="AR322" s="61" t="n">
        <f aca="true">IFERROR(AQ322-TODAY(),"—")</f>
        <v>-46125</v>
      </c>
    </row>
    <row r="323" customFormat="false" ht="15" hidden="false" customHeight="true" outlineLevel="0" collapsed="false">
      <c r="AC323" s="59" t="n">
        <f aca="true">IFERROR(AB323-TODAY(),"—")</f>
        <v>-46125</v>
      </c>
      <c r="AM323" s="60" t="str">
        <f aca="true">IFERROR(IF(AL323="","⚠ Jamais",IF(AL323&gt;=TODAY()-1,"✅ OK",IF(AL323&gt;=TODAY()-7,"⚠ Récent","🔴 Retard"))),"—")</f>
        <v>⚠ Jamais</v>
      </c>
      <c r="AR323" s="61" t="n">
        <f aca="true">IFERROR(AQ323-TODAY(),"—")</f>
        <v>-46125</v>
      </c>
    </row>
    <row r="324" customFormat="false" ht="15" hidden="false" customHeight="true" outlineLevel="0" collapsed="false">
      <c r="AC324" s="59" t="n">
        <f aca="true">IFERROR(AB324-TODAY(),"—")</f>
        <v>-46125</v>
      </c>
      <c r="AM324" s="60" t="str">
        <f aca="true">IFERROR(IF(AL324="","⚠ Jamais",IF(AL324&gt;=TODAY()-1,"✅ OK",IF(AL324&gt;=TODAY()-7,"⚠ Récent","🔴 Retard"))),"—")</f>
        <v>⚠ Jamais</v>
      </c>
      <c r="AR324" s="61" t="n">
        <f aca="true">IFERROR(AQ324-TODAY(),"—")</f>
        <v>-46125</v>
      </c>
    </row>
    <row r="325" customFormat="false" ht="15" hidden="false" customHeight="true" outlineLevel="0" collapsed="false">
      <c r="AC325" s="59" t="n">
        <f aca="true">IFERROR(AB325-TODAY(),"—")</f>
        <v>-46125</v>
      </c>
      <c r="AM325" s="60" t="str">
        <f aca="true">IFERROR(IF(AL325="","⚠ Jamais",IF(AL325&gt;=TODAY()-1,"✅ OK",IF(AL325&gt;=TODAY()-7,"⚠ Récent","🔴 Retard"))),"—")</f>
        <v>⚠ Jamais</v>
      </c>
      <c r="AR325" s="61" t="n">
        <f aca="true">IFERROR(AQ325-TODAY(),"—")</f>
        <v>-46125</v>
      </c>
    </row>
    <row r="326" customFormat="false" ht="15" hidden="false" customHeight="true" outlineLevel="0" collapsed="false">
      <c r="AC326" s="59" t="n">
        <f aca="true">IFERROR(AB326-TODAY(),"—")</f>
        <v>-46125</v>
      </c>
      <c r="AM326" s="60" t="str">
        <f aca="true">IFERROR(IF(AL326="","⚠ Jamais",IF(AL326&gt;=TODAY()-1,"✅ OK",IF(AL326&gt;=TODAY()-7,"⚠ Récent","🔴 Retard"))),"—")</f>
        <v>⚠ Jamais</v>
      </c>
      <c r="AR326" s="61" t="n">
        <f aca="true">IFERROR(AQ326-TODAY(),"—")</f>
        <v>-46125</v>
      </c>
    </row>
    <row r="327" customFormat="false" ht="15" hidden="false" customHeight="true" outlineLevel="0" collapsed="false">
      <c r="AC327" s="59" t="n">
        <f aca="true">IFERROR(AB327-TODAY(),"—")</f>
        <v>-46125</v>
      </c>
      <c r="AM327" s="60" t="str">
        <f aca="true">IFERROR(IF(AL327="","⚠ Jamais",IF(AL327&gt;=TODAY()-1,"✅ OK",IF(AL327&gt;=TODAY()-7,"⚠ Récent","🔴 Retard"))),"—")</f>
        <v>⚠ Jamais</v>
      </c>
      <c r="AR327" s="61" t="n">
        <f aca="true">IFERROR(AQ327-TODAY(),"—")</f>
        <v>-46125</v>
      </c>
    </row>
    <row r="328" customFormat="false" ht="15" hidden="false" customHeight="true" outlineLevel="0" collapsed="false">
      <c r="AC328" s="59" t="n">
        <f aca="true">IFERROR(AB328-TODAY(),"—")</f>
        <v>-46125</v>
      </c>
      <c r="AM328" s="60" t="str">
        <f aca="true">IFERROR(IF(AL328="","⚠ Jamais",IF(AL328&gt;=TODAY()-1,"✅ OK",IF(AL328&gt;=TODAY()-7,"⚠ Récent","🔴 Retard"))),"—")</f>
        <v>⚠ Jamais</v>
      </c>
      <c r="AR328" s="61" t="n">
        <f aca="true">IFERROR(AQ328-TODAY(),"—")</f>
        <v>-46125</v>
      </c>
    </row>
    <row r="329" customFormat="false" ht="15" hidden="false" customHeight="true" outlineLevel="0" collapsed="false">
      <c r="AC329" s="59" t="n">
        <f aca="true">IFERROR(AB329-TODAY(),"—")</f>
        <v>-46125</v>
      </c>
      <c r="AM329" s="60" t="str">
        <f aca="true">IFERROR(IF(AL329="","⚠ Jamais",IF(AL329&gt;=TODAY()-1,"✅ OK",IF(AL329&gt;=TODAY()-7,"⚠ Récent","🔴 Retard"))),"—")</f>
        <v>⚠ Jamais</v>
      </c>
      <c r="AR329" s="61" t="n">
        <f aca="true">IFERROR(AQ329-TODAY(),"—")</f>
        <v>-46125</v>
      </c>
    </row>
    <row r="330" customFormat="false" ht="15" hidden="false" customHeight="true" outlineLevel="0" collapsed="false">
      <c r="AC330" s="59" t="n">
        <f aca="true">IFERROR(AB330-TODAY(),"—")</f>
        <v>-46125</v>
      </c>
      <c r="AM330" s="60" t="str">
        <f aca="true">IFERROR(IF(AL330="","⚠ Jamais",IF(AL330&gt;=TODAY()-1,"✅ OK",IF(AL330&gt;=TODAY()-7,"⚠ Récent","🔴 Retard"))),"—")</f>
        <v>⚠ Jamais</v>
      </c>
      <c r="AR330" s="61" t="n">
        <f aca="true">IFERROR(AQ330-TODAY(),"—")</f>
        <v>-46125</v>
      </c>
    </row>
    <row r="331" customFormat="false" ht="15" hidden="false" customHeight="true" outlineLevel="0" collapsed="false">
      <c r="AC331" s="59" t="n">
        <f aca="true">IFERROR(AB331-TODAY(),"—")</f>
        <v>-46125</v>
      </c>
      <c r="AM331" s="60" t="str">
        <f aca="true">IFERROR(IF(AL331="","⚠ Jamais",IF(AL331&gt;=TODAY()-1,"✅ OK",IF(AL331&gt;=TODAY()-7,"⚠ Récent","🔴 Retard"))),"—")</f>
        <v>⚠ Jamais</v>
      </c>
      <c r="AR331" s="61" t="n">
        <f aca="true">IFERROR(AQ331-TODAY(),"—")</f>
        <v>-46125</v>
      </c>
    </row>
    <row r="332" customFormat="false" ht="15" hidden="false" customHeight="true" outlineLevel="0" collapsed="false">
      <c r="AC332" s="59" t="n">
        <f aca="true">IFERROR(AB332-TODAY(),"—")</f>
        <v>-46125</v>
      </c>
      <c r="AM332" s="60" t="str">
        <f aca="true">IFERROR(IF(AL332="","⚠ Jamais",IF(AL332&gt;=TODAY()-1,"✅ OK",IF(AL332&gt;=TODAY()-7,"⚠ Récent","🔴 Retard"))),"—")</f>
        <v>⚠ Jamais</v>
      </c>
      <c r="AR332" s="61" t="n">
        <f aca="true">IFERROR(AQ332-TODAY(),"—")</f>
        <v>-46125</v>
      </c>
    </row>
    <row r="333" customFormat="false" ht="15" hidden="false" customHeight="true" outlineLevel="0" collapsed="false">
      <c r="AC333" s="59" t="n">
        <f aca="true">IFERROR(AB333-TODAY(),"—")</f>
        <v>-46125</v>
      </c>
      <c r="AM333" s="60" t="str">
        <f aca="true">IFERROR(IF(AL333="","⚠ Jamais",IF(AL333&gt;=TODAY()-1,"✅ OK",IF(AL333&gt;=TODAY()-7,"⚠ Récent","🔴 Retard"))),"—")</f>
        <v>⚠ Jamais</v>
      </c>
      <c r="AR333" s="61" t="n">
        <f aca="true">IFERROR(AQ333-TODAY(),"—")</f>
        <v>-46125</v>
      </c>
    </row>
    <row r="334" customFormat="false" ht="15" hidden="false" customHeight="true" outlineLevel="0" collapsed="false">
      <c r="AC334" s="59" t="n">
        <f aca="true">IFERROR(AB334-TODAY(),"—")</f>
        <v>-46125</v>
      </c>
      <c r="AM334" s="60" t="str">
        <f aca="true">IFERROR(IF(AL334="","⚠ Jamais",IF(AL334&gt;=TODAY()-1,"✅ OK",IF(AL334&gt;=TODAY()-7,"⚠ Récent","🔴 Retard"))),"—")</f>
        <v>⚠ Jamais</v>
      </c>
      <c r="AR334" s="61" t="n">
        <f aca="true">IFERROR(AQ334-TODAY(),"—")</f>
        <v>-46125</v>
      </c>
    </row>
    <row r="335" customFormat="false" ht="15" hidden="false" customHeight="true" outlineLevel="0" collapsed="false">
      <c r="AC335" s="59" t="n">
        <f aca="true">IFERROR(AB335-TODAY(),"—")</f>
        <v>-46125</v>
      </c>
      <c r="AM335" s="60" t="str">
        <f aca="true">IFERROR(IF(AL335="","⚠ Jamais",IF(AL335&gt;=TODAY()-1,"✅ OK",IF(AL335&gt;=TODAY()-7,"⚠ Récent","🔴 Retard"))),"—")</f>
        <v>⚠ Jamais</v>
      </c>
      <c r="AR335" s="61" t="n">
        <f aca="true">IFERROR(AQ335-TODAY(),"—")</f>
        <v>-46125</v>
      </c>
    </row>
    <row r="336" customFormat="false" ht="15" hidden="false" customHeight="true" outlineLevel="0" collapsed="false">
      <c r="AC336" s="59" t="n">
        <f aca="true">IFERROR(AB336-TODAY(),"—")</f>
        <v>-46125</v>
      </c>
      <c r="AM336" s="60" t="str">
        <f aca="true">IFERROR(IF(AL336="","⚠ Jamais",IF(AL336&gt;=TODAY()-1,"✅ OK",IF(AL336&gt;=TODAY()-7,"⚠ Récent","🔴 Retard"))),"—")</f>
        <v>⚠ Jamais</v>
      </c>
      <c r="AR336" s="61" t="n">
        <f aca="true">IFERROR(AQ336-TODAY(),"—")</f>
        <v>-46125</v>
      </c>
    </row>
    <row r="337" customFormat="false" ht="15" hidden="false" customHeight="true" outlineLevel="0" collapsed="false">
      <c r="AC337" s="59" t="n">
        <f aca="true">IFERROR(AB337-TODAY(),"—")</f>
        <v>-46125</v>
      </c>
      <c r="AM337" s="60" t="str">
        <f aca="true">IFERROR(IF(AL337="","⚠ Jamais",IF(AL337&gt;=TODAY()-1,"✅ OK",IF(AL337&gt;=TODAY()-7,"⚠ Récent","🔴 Retard"))),"—")</f>
        <v>⚠ Jamais</v>
      </c>
      <c r="AR337" s="61" t="n">
        <f aca="true">IFERROR(AQ337-TODAY(),"—")</f>
        <v>-46125</v>
      </c>
    </row>
    <row r="338" customFormat="false" ht="15" hidden="false" customHeight="true" outlineLevel="0" collapsed="false">
      <c r="AC338" s="59" t="n">
        <f aca="true">IFERROR(AB338-TODAY(),"—")</f>
        <v>-46125</v>
      </c>
      <c r="AM338" s="60" t="str">
        <f aca="true">IFERROR(IF(AL338="","⚠ Jamais",IF(AL338&gt;=TODAY()-1,"✅ OK",IF(AL338&gt;=TODAY()-7,"⚠ Récent","🔴 Retard"))),"—")</f>
        <v>⚠ Jamais</v>
      </c>
      <c r="AR338" s="61" t="n">
        <f aca="true">IFERROR(AQ338-TODAY(),"—")</f>
        <v>-46125</v>
      </c>
    </row>
    <row r="339" customFormat="false" ht="15" hidden="false" customHeight="true" outlineLevel="0" collapsed="false">
      <c r="AC339" s="59" t="n">
        <f aca="true">IFERROR(AB339-TODAY(),"—")</f>
        <v>-46125</v>
      </c>
      <c r="AM339" s="60" t="str">
        <f aca="true">IFERROR(IF(AL339="","⚠ Jamais",IF(AL339&gt;=TODAY()-1,"✅ OK",IF(AL339&gt;=TODAY()-7,"⚠ Récent","🔴 Retard"))),"—")</f>
        <v>⚠ Jamais</v>
      </c>
      <c r="AR339" s="61" t="n">
        <f aca="true">IFERROR(AQ339-TODAY(),"—")</f>
        <v>-46125</v>
      </c>
    </row>
    <row r="340" customFormat="false" ht="15" hidden="false" customHeight="true" outlineLevel="0" collapsed="false">
      <c r="AC340" s="59" t="n">
        <f aca="true">IFERROR(AB340-TODAY(),"—")</f>
        <v>-46125</v>
      </c>
      <c r="AM340" s="60" t="str">
        <f aca="true">IFERROR(IF(AL340="","⚠ Jamais",IF(AL340&gt;=TODAY()-1,"✅ OK",IF(AL340&gt;=TODAY()-7,"⚠ Récent","🔴 Retard"))),"—")</f>
        <v>⚠ Jamais</v>
      </c>
      <c r="AR340" s="61" t="n">
        <f aca="true">IFERROR(AQ340-TODAY(),"—")</f>
        <v>-46125</v>
      </c>
    </row>
    <row r="341" customFormat="false" ht="15" hidden="false" customHeight="true" outlineLevel="0" collapsed="false">
      <c r="AC341" s="59" t="n">
        <f aca="true">IFERROR(AB341-TODAY(),"—")</f>
        <v>-46125</v>
      </c>
      <c r="AM341" s="60" t="str">
        <f aca="true">IFERROR(IF(AL341="","⚠ Jamais",IF(AL341&gt;=TODAY()-1,"✅ OK",IF(AL341&gt;=TODAY()-7,"⚠ Récent","🔴 Retard"))),"—")</f>
        <v>⚠ Jamais</v>
      </c>
      <c r="AR341" s="61" t="n">
        <f aca="true">IFERROR(AQ341-TODAY(),"—")</f>
        <v>-46125</v>
      </c>
    </row>
    <row r="342" customFormat="false" ht="15" hidden="false" customHeight="true" outlineLevel="0" collapsed="false">
      <c r="AC342" s="59" t="n">
        <f aca="true">IFERROR(AB342-TODAY(),"—")</f>
        <v>-46125</v>
      </c>
      <c r="AM342" s="60" t="str">
        <f aca="true">IFERROR(IF(AL342="","⚠ Jamais",IF(AL342&gt;=TODAY()-1,"✅ OK",IF(AL342&gt;=TODAY()-7,"⚠ Récent","🔴 Retard"))),"—")</f>
        <v>⚠ Jamais</v>
      </c>
      <c r="AR342" s="61" t="n">
        <f aca="true">IFERROR(AQ342-TODAY(),"—")</f>
        <v>-46125</v>
      </c>
    </row>
    <row r="343" customFormat="false" ht="15" hidden="false" customHeight="true" outlineLevel="0" collapsed="false">
      <c r="AC343" s="59" t="n">
        <f aca="true">IFERROR(AB343-TODAY(),"—")</f>
        <v>-46125</v>
      </c>
      <c r="AM343" s="60" t="str">
        <f aca="true">IFERROR(IF(AL343="","⚠ Jamais",IF(AL343&gt;=TODAY()-1,"✅ OK",IF(AL343&gt;=TODAY()-7,"⚠ Récent","🔴 Retard"))),"—")</f>
        <v>⚠ Jamais</v>
      </c>
      <c r="AR343" s="61" t="n">
        <f aca="true">IFERROR(AQ343-TODAY(),"—")</f>
        <v>-46125</v>
      </c>
    </row>
    <row r="344" customFormat="false" ht="15" hidden="false" customHeight="true" outlineLevel="0" collapsed="false">
      <c r="AC344" s="59" t="n">
        <f aca="true">IFERROR(AB344-TODAY(),"—")</f>
        <v>-46125</v>
      </c>
      <c r="AM344" s="60" t="str">
        <f aca="true">IFERROR(IF(AL344="","⚠ Jamais",IF(AL344&gt;=TODAY()-1,"✅ OK",IF(AL344&gt;=TODAY()-7,"⚠ Récent","🔴 Retard"))),"—")</f>
        <v>⚠ Jamais</v>
      </c>
      <c r="AR344" s="61" t="n">
        <f aca="true">IFERROR(AQ344-TODAY(),"—")</f>
        <v>-46125</v>
      </c>
    </row>
    <row r="345" customFormat="false" ht="15" hidden="false" customHeight="true" outlineLevel="0" collapsed="false">
      <c r="AC345" s="59" t="n">
        <f aca="true">IFERROR(AB345-TODAY(),"—")</f>
        <v>-46125</v>
      </c>
      <c r="AM345" s="60" t="str">
        <f aca="true">IFERROR(IF(AL345="","⚠ Jamais",IF(AL345&gt;=TODAY()-1,"✅ OK",IF(AL345&gt;=TODAY()-7,"⚠ Récent","🔴 Retard"))),"—")</f>
        <v>⚠ Jamais</v>
      </c>
      <c r="AR345" s="61" t="n">
        <f aca="true">IFERROR(AQ345-TODAY(),"—")</f>
        <v>-46125</v>
      </c>
    </row>
    <row r="346" customFormat="false" ht="15" hidden="false" customHeight="true" outlineLevel="0" collapsed="false">
      <c r="AC346" s="59" t="n">
        <f aca="true">IFERROR(AB346-TODAY(),"—")</f>
        <v>-46125</v>
      </c>
      <c r="AM346" s="60" t="str">
        <f aca="true">IFERROR(IF(AL346="","⚠ Jamais",IF(AL346&gt;=TODAY()-1,"✅ OK",IF(AL346&gt;=TODAY()-7,"⚠ Récent","🔴 Retard"))),"—")</f>
        <v>⚠ Jamais</v>
      </c>
      <c r="AR346" s="61" t="n">
        <f aca="true">IFERROR(AQ346-TODAY(),"—")</f>
        <v>-46125</v>
      </c>
    </row>
    <row r="347" customFormat="false" ht="15" hidden="false" customHeight="true" outlineLevel="0" collapsed="false">
      <c r="AC347" s="59" t="n">
        <f aca="true">IFERROR(AB347-TODAY(),"—")</f>
        <v>-46125</v>
      </c>
      <c r="AM347" s="60" t="str">
        <f aca="true">IFERROR(IF(AL347="","⚠ Jamais",IF(AL347&gt;=TODAY()-1,"✅ OK",IF(AL347&gt;=TODAY()-7,"⚠ Récent","🔴 Retard"))),"—")</f>
        <v>⚠ Jamais</v>
      </c>
      <c r="AR347" s="61" t="n">
        <f aca="true">IFERROR(AQ347-TODAY(),"—")</f>
        <v>-46125</v>
      </c>
    </row>
    <row r="348" customFormat="false" ht="15" hidden="false" customHeight="true" outlineLevel="0" collapsed="false">
      <c r="AC348" s="59" t="n">
        <f aca="true">IFERROR(AB348-TODAY(),"—")</f>
        <v>-46125</v>
      </c>
      <c r="AM348" s="60" t="str">
        <f aca="true">IFERROR(IF(AL348="","⚠ Jamais",IF(AL348&gt;=TODAY()-1,"✅ OK",IF(AL348&gt;=TODAY()-7,"⚠ Récent","🔴 Retard"))),"—")</f>
        <v>⚠ Jamais</v>
      </c>
      <c r="AR348" s="61" t="n">
        <f aca="true">IFERROR(AQ348-TODAY(),"—")</f>
        <v>-46125</v>
      </c>
    </row>
    <row r="349" customFormat="false" ht="15" hidden="false" customHeight="true" outlineLevel="0" collapsed="false">
      <c r="AC349" s="59" t="n">
        <f aca="true">IFERROR(AB349-TODAY(),"—")</f>
        <v>-46125</v>
      </c>
      <c r="AM349" s="60" t="str">
        <f aca="true">IFERROR(IF(AL349="","⚠ Jamais",IF(AL349&gt;=TODAY()-1,"✅ OK",IF(AL349&gt;=TODAY()-7,"⚠ Récent","🔴 Retard"))),"—")</f>
        <v>⚠ Jamais</v>
      </c>
      <c r="AR349" s="61" t="n">
        <f aca="true">IFERROR(AQ349-TODAY(),"—")</f>
        <v>-46125</v>
      </c>
    </row>
    <row r="350" customFormat="false" ht="15" hidden="false" customHeight="true" outlineLevel="0" collapsed="false">
      <c r="AC350" s="59" t="n">
        <f aca="true">IFERROR(AB350-TODAY(),"—")</f>
        <v>-46125</v>
      </c>
      <c r="AM350" s="60" t="str">
        <f aca="true">IFERROR(IF(AL350="","⚠ Jamais",IF(AL350&gt;=TODAY()-1,"✅ OK",IF(AL350&gt;=TODAY()-7,"⚠ Récent","🔴 Retard"))),"—")</f>
        <v>⚠ Jamais</v>
      </c>
      <c r="AR350" s="61" t="n">
        <f aca="true">IFERROR(AQ350-TODAY(),"—")</f>
        <v>-46125</v>
      </c>
    </row>
    <row r="351" customFormat="false" ht="15" hidden="false" customHeight="true" outlineLevel="0" collapsed="false">
      <c r="AC351" s="59" t="n">
        <f aca="true">IFERROR(AB351-TODAY(),"—")</f>
        <v>-46125</v>
      </c>
      <c r="AM351" s="60" t="str">
        <f aca="true">IFERROR(IF(AL351="","⚠ Jamais",IF(AL351&gt;=TODAY()-1,"✅ OK",IF(AL351&gt;=TODAY()-7,"⚠ Récent","🔴 Retard"))),"—")</f>
        <v>⚠ Jamais</v>
      </c>
      <c r="AR351" s="61" t="n">
        <f aca="true">IFERROR(AQ351-TODAY(),"—")</f>
        <v>-46125</v>
      </c>
    </row>
    <row r="352" customFormat="false" ht="15" hidden="false" customHeight="true" outlineLevel="0" collapsed="false">
      <c r="AC352" s="59" t="n">
        <f aca="true">IFERROR(AB352-TODAY(),"—")</f>
        <v>-46125</v>
      </c>
      <c r="AM352" s="60" t="str">
        <f aca="true">IFERROR(IF(AL352="","⚠ Jamais",IF(AL352&gt;=TODAY()-1,"✅ OK",IF(AL352&gt;=TODAY()-7,"⚠ Récent","🔴 Retard"))),"—")</f>
        <v>⚠ Jamais</v>
      </c>
      <c r="AR352" s="61" t="n">
        <f aca="true">IFERROR(AQ352-TODAY(),"—")</f>
        <v>-46125</v>
      </c>
    </row>
    <row r="353" customFormat="false" ht="15" hidden="false" customHeight="true" outlineLevel="0" collapsed="false">
      <c r="AC353" s="59" t="n">
        <f aca="true">IFERROR(AB353-TODAY(),"—")</f>
        <v>-46125</v>
      </c>
      <c r="AM353" s="60" t="str">
        <f aca="true">IFERROR(IF(AL353="","⚠ Jamais",IF(AL353&gt;=TODAY()-1,"✅ OK",IF(AL353&gt;=TODAY()-7,"⚠ Récent","🔴 Retard"))),"—")</f>
        <v>⚠ Jamais</v>
      </c>
      <c r="AR353" s="61" t="n">
        <f aca="true">IFERROR(AQ353-TODAY(),"—")</f>
        <v>-46125</v>
      </c>
    </row>
    <row r="354" customFormat="false" ht="15" hidden="false" customHeight="true" outlineLevel="0" collapsed="false">
      <c r="AC354" s="59" t="n">
        <f aca="true">IFERROR(AB354-TODAY(),"—")</f>
        <v>-46125</v>
      </c>
      <c r="AM354" s="60" t="str">
        <f aca="true">IFERROR(IF(AL354="","⚠ Jamais",IF(AL354&gt;=TODAY()-1,"✅ OK",IF(AL354&gt;=TODAY()-7,"⚠ Récent","🔴 Retard"))),"—")</f>
        <v>⚠ Jamais</v>
      </c>
      <c r="AR354" s="61" t="n">
        <f aca="true">IFERROR(AQ354-TODAY(),"—")</f>
        <v>-46125</v>
      </c>
    </row>
    <row r="355" customFormat="false" ht="15" hidden="false" customHeight="true" outlineLevel="0" collapsed="false">
      <c r="AC355" s="59" t="n">
        <f aca="true">IFERROR(AB355-TODAY(),"—")</f>
        <v>-46125</v>
      </c>
      <c r="AM355" s="60" t="str">
        <f aca="true">IFERROR(IF(AL355="","⚠ Jamais",IF(AL355&gt;=TODAY()-1,"✅ OK",IF(AL355&gt;=TODAY()-7,"⚠ Récent","🔴 Retard"))),"—")</f>
        <v>⚠ Jamais</v>
      </c>
      <c r="AR355" s="61" t="n">
        <f aca="true">IFERROR(AQ355-TODAY(),"—")</f>
        <v>-46125</v>
      </c>
    </row>
    <row r="356" customFormat="false" ht="15" hidden="false" customHeight="true" outlineLevel="0" collapsed="false">
      <c r="AC356" s="59" t="n">
        <f aca="true">IFERROR(AB356-TODAY(),"—")</f>
        <v>-46125</v>
      </c>
      <c r="AM356" s="60" t="str">
        <f aca="true">IFERROR(IF(AL356="","⚠ Jamais",IF(AL356&gt;=TODAY()-1,"✅ OK",IF(AL356&gt;=TODAY()-7,"⚠ Récent","🔴 Retard"))),"—")</f>
        <v>⚠ Jamais</v>
      </c>
      <c r="AR356" s="61" t="n">
        <f aca="true">IFERROR(AQ356-TODAY(),"—")</f>
        <v>-46125</v>
      </c>
    </row>
    <row r="357" customFormat="false" ht="15" hidden="false" customHeight="true" outlineLevel="0" collapsed="false">
      <c r="AC357" s="59" t="n">
        <f aca="true">IFERROR(AB357-TODAY(),"—")</f>
        <v>-46125</v>
      </c>
      <c r="AM357" s="60" t="str">
        <f aca="true">IFERROR(IF(AL357="","⚠ Jamais",IF(AL357&gt;=TODAY()-1,"✅ OK",IF(AL357&gt;=TODAY()-7,"⚠ Récent","🔴 Retard"))),"—")</f>
        <v>⚠ Jamais</v>
      </c>
      <c r="AR357" s="61" t="n">
        <f aca="true">IFERROR(AQ357-TODAY(),"—")</f>
        <v>-46125</v>
      </c>
    </row>
    <row r="358" customFormat="false" ht="15" hidden="false" customHeight="true" outlineLevel="0" collapsed="false">
      <c r="AC358" s="59" t="n">
        <f aca="true">IFERROR(AB358-TODAY(),"—")</f>
        <v>-46125</v>
      </c>
      <c r="AM358" s="60" t="str">
        <f aca="true">IFERROR(IF(AL358="","⚠ Jamais",IF(AL358&gt;=TODAY()-1,"✅ OK",IF(AL358&gt;=TODAY()-7,"⚠ Récent","🔴 Retard"))),"—")</f>
        <v>⚠ Jamais</v>
      </c>
      <c r="AR358" s="61" t="n">
        <f aca="true">IFERROR(AQ358-TODAY(),"—")</f>
        <v>-46125</v>
      </c>
    </row>
    <row r="359" customFormat="false" ht="15" hidden="false" customHeight="true" outlineLevel="0" collapsed="false">
      <c r="AC359" s="59" t="n">
        <f aca="true">IFERROR(AB359-TODAY(),"—")</f>
        <v>-46125</v>
      </c>
      <c r="AM359" s="60" t="str">
        <f aca="true">IFERROR(IF(AL359="","⚠ Jamais",IF(AL359&gt;=TODAY()-1,"✅ OK",IF(AL359&gt;=TODAY()-7,"⚠ Récent","🔴 Retard"))),"—")</f>
        <v>⚠ Jamais</v>
      </c>
      <c r="AR359" s="61" t="n">
        <f aca="true">IFERROR(AQ359-TODAY(),"—")</f>
        <v>-46125</v>
      </c>
    </row>
    <row r="360" customFormat="false" ht="15" hidden="false" customHeight="true" outlineLevel="0" collapsed="false">
      <c r="AC360" s="59" t="n">
        <f aca="true">IFERROR(AB360-TODAY(),"—")</f>
        <v>-46125</v>
      </c>
      <c r="AM360" s="60" t="str">
        <f aca="true">IFERROR(IF(AL360="","⚠ Jamais",IF(AL360&gt;=TODAY()-1,"✅ OK",IF(AL360&gt;=TODAY()-7,"⚠ Récent","🔴 Retard"))),"—")</f>
        <v>⚠ Jamais</v>
      </c>
      <c r="AR360" s="61" t="n">
        <f aca="true">IFERROR(AQ360-TODAY(),"—")</f>
        <v>-46125</v>
      </c>
    </row>
    <row r="361" customFormat="false" ht="15" hidden="false" customHeight="true" outlineLevel="0" collapsed="false">
      <c r="AC361" s="59" t="n">
        <f aca="true">IFERROR(AB361-TODAY(),"—")</f>
        <v>-46125</v>
      </c>
      <c r="AM361" s="60" t="str">
        <f aca="true">IFERROR(IF(AL361="","⚠ Jamais",IF(AL361&gt;=TODAY()-1,"✅ OK",IF(AL361&gt;=TODAY()-7,"⚠ Récent","🔴 Retard"))),"—")</f>
        <v>⚠ Jamais</v>
      </c>
      <c r="AR361" s="61" t="n">
        <f aca="true">IFERROR(AQ361-TODAY(),"—")</f>
        <v>-46125</v>
      </c>
    </row>
    <row r="362" customFormat="false" ht="15" hidden="false" customHeight="true" outlineLevel="0" collapsed="false">
      <c r="AC362" s="59" t="n">
        <f aca="true">IFERROR(AB362-TODAY(),"—")</f>
        <v>-46125</v>
      </c>
      <c r="AM362" s="60" t="str">
        <f aca="true">IFERROR(IF(AL362="","⚠ Jamais",IF(AL362&gt;=TODAY()-1,"✅ OK",IF(AL362&gt;=TODAY()-7,"⚠ Récent","🔴 Retard"))),"—")</f>
        <v>⚠ Jamais</v>
      </c>
      <c r="AR362" s="61" t="n">
        <f aca="true">IFERROR(AQ362-TODAY(),"—")</f>
        <v>-46125</v>
      </c>
    </row>
    <row r="363" customFormat="false" ht="15" hidden="false" customHeight="true" outlineLevel="0" collapsed="false">
      <c r="AC363" s="59" t="n">
        <f aca="true">IFERROR(AB363-TODAY(),"—")</f>
        <v>-46125</v>
      </c>
      <c r="AM363" s="60" t="str">
        <f aca="true">IFERROR(IF(AL363="","⚠ Jamais",IF(AL363&gt;=TODAY()-1,"✅ OK",IF(AL363&gt;=TODAY()-7,"⚠ Récent","🔴 Retard"))),"—")</f>
        <v>⚠ Jamais</v>
      </c>
      <c r="AR363" s="61" t="n">
        <f aca="true">IFERROR(AQ363-TODAY(),"—")</f>
        <v>-46125</v>
      </c>
    </row>
    <row r="364" customFormat="false" ht="15" hidden="false" customHeight="true" outlineLevel="0" collapsed="false">
      <c r="AC364" s="59" t="n">
        <f aca="true">IFERROR(AB364-TODAY(),"—")</f>
        <v>-46125</v>
      </c>
      <c r="AM364" s="60" t="str">
        <f aca="true">IFERROR(IF(AL364="","⚠ Jamais",IF(AL364&gt;=TODAY()-1,"✅ OK",IF(AL364&gt;=TODAY()-7,"⚠ Récent","🔴 Retard"))),"—")</f>
        <v>⚠ Jamais</v>
      </c>
      <c r="AR364" s="61" t="n">
        <f aca="true">IFERROR(AQ364-TODAY(),"—")</f>
        <v>-46125</v>
      </c>
    </row>
    <row r="365" customFormat="false" ht="15" hidden="false" customHeight="true" outlineLevel="0" collapsed="false">
      <c r="AC365" s="59" t="n">
        <f aca="true">IFERROR(AB365-TODAY(),"—")</f>
        <v>-46125</v>
      </c>
      <c r="AM365" s="60" t="str">
        <f aca="true">IFERROR(IF(AL365="","⚠ Jamais",IF(AL365&gt;=TODAY()-1,"✅ OK",IF(AL365&gt;=TODAY()-7,"⚠ Récent","🔴 Retard"))),"—")</f>
        <v>⚠ Jamais</v>
      </c>
      <c r="AR365" s="61" t="n">
        <f aca="true">IFERROR(AQ365-TODAY(),"—")</f>
        <v>-46125</v>
      </c>
    </row>
    <row r="366" customFormat="false" ht="15" hidden="false" customHeight="true" outlineLevel="0" collapsed="false">
      <c r="AC366" s="59" t="n">
        <f aca="true">IFERROR(AB366-TODAY(),"—")</f>
        <v>-46125</v>
      </c>
      <c r="AM366" s="60" t="str">
        <f aca="true">IFERROR(IF(AL366="","⚠ Jamais",IF(AL366&gt;=TODAY()-1,"✅ OK",IF(AL366&gt;=TODAY()-7,"⚠ Récent","🔴 Retard"))),"—")</f>
        <v>⚠ Jamais</v>
      </c>
      <c r="AR366" s="61" t="n">
        <f aca="true">IFERROR(AQ366-TODAY(),"—")</f>
        <v>-46125</v>
      </c>
    </row>
    <row r="367" customFormat="false" ht="15" hidden="false" customHeight="true" outlineLevel="0" collapsed="false">
      <c r="AC367" s="59" t="n">
        <f aca="true">IFERROR(AB367-TODAY(),"—")</f>
        <v>-46125</v>
      </c>
      <c r="AM367" s="60" t="str">
        <f aca="true">IFERROR(IF(AL367="","⚠ Jamais",IF(AL367&gt;=TODAY()-1,"✅ OK",IF(AL367&gt;=TODAY()-7,"⚠ Récent","🔴 Retard"))),"—")</f>
        <v>⚠ Jamais</v>
      </c>
      <c r="AR367" s="61" t="n">
        <f aca="true">IFERROR(AQ367-TODAY(),"—")</f>
        <v>-46125</v>
      </c>
    </row>
    <row r="368" customFormat="false" ht="15" hidden="false" customHeight="true" outlineLevel="0" collapsed="false">
      <c r="AC368" s="59" t="n">
        <f aca="true">IFERROR(AB368-TODAY(),"—")</f>
        <v>-46125</v>
      </c>
      <c r="AM368" s="60" t="str">
        <f aca="true">IFERROR(IF(AL368="","⚠ Jamais",IF(AL368&gt;=TODAY()-1,"✅ OK",IF(AL368&gt;=TODAY()-7,"⚠ Récent","🔴 Retard"))),"—")</f>
        <v>⚠ Jamais</v>
      </c>
      <c r="AR368" s="61" t="n">
        <f aca="true">IFERROR(AQ368-TODAY(),"—")</f>
        <v>-46125</v>
      </c>
    </row>
    <row r="369" customFormat="false" ht="15" hidden="false" customHeight="true" outlineLevel="0" collapsed="false">
      <c r="AC369" s="59" t="n">
        <f aca="true">IFERROR(AB369-TODAY(),"—")</f>
        <v>-46125</v>
      </c>
      <c r="AM369" s="60" t="str">
        <f aca="true">IFERROR(IF(AL369="","⚠ Jamais",IF(AL369&gt;=TODAY()-1,"✅ OK",IF(AL369&gt;=TODAY()-7,"⚠ Récent","🔴 Retard"))),"—")</f>
        <v>⚠ Jamais</v>
      </c>
      <c r="AR369" s="61" t="n">
        <f aca="true">IFERROR(AQ369-TODAY(),"—")</f>
        <v>-46125</v>
      </c>
    </row>
    <row r="370" customFormat="false" ht="15" hidden="false" customHeight="true" outlineLevel="0" collapsed="false">
      <c r="AC370" s="59" t="n">
        <f aca="true">IFERROR(AB370-TODAY(),"—")</f>
        <v>-46125</v>
      </c>
      <c r="AM370" s="60" t="str">
        <f aca="true">IFERROR(IF(AL370="","⚠ Jamais",IF(AL370&gt;=TODAY()-1,"✅ OK",IF(AL370&gt;=TODAY()-7,"⚠ Récent","🔴 Retard"))),"—")</f>
        <v>⚠ Jamais</v>
      </c>
      <c r="AR370" s="61" t="n">
        <f aca="true">IFERROR(AQ370-TODAY(),"—")</f>
        <v>-46125</v>
      </c>
    </row>
    <row r="371" customFormat="false" ht="15" hidden="false" customHeight="true" outlineLevel="0" collapsed="false">
      <c r="AC371" s="59" t="n">
        <f aca="true">IFERROR(AB371-TODAY(),"—")</f>
        <v>-46125</v>
      </c>
      <c r="AM371" s="60" t="str">
        <f aca="true">IFERROR(IF(AL371="","⚠ Jamais",IF(AL371&gt;=TODAY()-1,"✅ OK",IF(AL371&gt;=TODAY()-7,"⚠ Récent","🔴 Retard"))),"—")</f>
        <v>⚠ Jamais</v>
      </c>
      <c r="AR371" s="61" t="n">
        <f aca="true">IFERROR(AQ371-TODAY(),"—")</f>
        <v>-46125</v>
      </c>
    </row>
    <row r="372" customFormat="false" ht="15" hidden="false" customHeight="true" outlineLevel="0" collapsed="false">
      <c r="AC372" s="59" t="n">
        <f aca="true">IFERROR(AB372-TODAY(),"—")</f>
        <v>-46125</v>
      </c>
      <c r="AM372" s="60" t="str">
        <f aca="true">IFERROR(IF(AL372="","⚠ Jamais",IF(AL372&gt;=TODAY()-1,"✅ OK",IF(AL372&gt;=TODAY()-7,"⚠ Récent","🔴 Retard"))),"—")</f>
        <v>⚠ Jamais</v>
      </c>
      <c r="AR372" s="61" t="n">
        <f aca="true">IFERROR(AQ372-TODAY(),"—")</f>
        <v>-46125</v>
      </c>
    </row>
    <row r="373" customFormat="false" ht="15" hidden="false" customHeight="true" outlineLevel="0" collapsed="false">
      <c r="AC373" s="59" t="n">
        <f aca="true">IFERROR(AB373-TODAY(),"—")</f>
        <v>-46125</v>
      </c>
      <c r="AM373" s="60" t="str">
        <f aca="true">IFERROR(IF(AL373="","⚠ Jamais",IF(AL373&gt;=TODAY()-1,"✅ OK",IF(AL373&gt;=TODAY()-7,"⚠ Récent","🔴 Retard"))),"—")</f>
        <v>⚠ Jamais</v>
      </c>
      <c r="AR373" s="61" t="n">
        <f aca="true">IFERROR(AQ373-TODAY(),"—")</f>
        <v>-46125</v>
      </c>
    </row>
    <row r="374" customFormat="false" ht="15" hidden="false" customHeight="true" outlineLevel="0" collapsed="false">
      <c r="AC374" s="59" t="n">
        <f aca="true">IFERROR(AB374-TODAY(),"—")</f>
        <v>-46125</v>
      </c>
      <c r="AM374" s="60" t="str">
        <f aca="true">IFERROR(IF(AL374="","⚠ Jamais",IF(AL374&gt;=TODAY()-1,"✅ OK",IF(AL374&gt;=TODAY()-7,"⚠ Récent","🔴 Retard"))),"—")</f>
        <v>⚠ Jamais</v>
      </c>
      <c r="AR374" s="61" t="n">
        <f aca="true">IFERROR(AQ374-TODAY(),"—")</f>
        <v>-46125</v>
      </c>
    </row>
    <row r="375" customFormat="false" ht="15" hidden="false" customHeight="true" outlineLevel="0" collapsed="false">
      <c r="AC375" s="59" t="n">
        <f aca="true">IFERROR(AB375-TODAY(),"—")</f>
        <v>-46125</v>
      </c>
      <c r="AM375" s="60" t="str">
        <f aca="true">IFERROR(IF(AL375="","⚠ Jamais",IF(AL375&gt;=TODAY()-1,"✅ OK",IF(AL375&gt;=TODAY()-7,"⚠ Récent","🔴 Retard"))),"—")</f>
        <v>⚠ Jamais</v>
      </c>
      <c r="AR375" s="61" t="n">
        <f aca="true">IFERROR(AQ375-TODAY(),"—")</f>
        <v>-46125</v>
      </c>
    </row>
    <row r="376" customFormat="false" ht="15" hidden="false" customHeight="true" outlineLevel="0" collapsed="false">
      <c r="AC376" s="59" t="n">
        <f aca="true">IFERROR(AB376-TODAY(),"—")</f>
        <v>-46125</v>
      </c>
      <c r="AM376" s="60" t="str">
        <f aca="true">IFERROR(IF(AL376="","⚠ Jamais",IF(AL376&gt;=TODAY()-1,"✅ OK",IF(AL376&gt;=TODAY()-7,"⚠ Récent","🔴 Retard"))),"—")</f>
        <v>⚠ Jamais</v>
      </c>
      <c r="AR376" s="61" t="n">
        <f aca="true">IFERROR(AQ376-TODAY(),"—")</f>
        <v>-46125</v>
      </c>
    </row>
    <row r="377" customFormat="false" ht="15" hidden="false" customHeight="true" outlineLevel="0" collapsed="false">
      <c r="AC377" s="59" t="n">
        <f aca="true">IFERROR(AB377-TODAY(),"—")</f>
        <v>-46125</v>
      </c>
      <c r="AM377" s="60" t="str">
        <f aca="true">IFERROR(IF(AL377="","⚠ Jamais",IF(AL377&gt;=TODAY()-1,"✅ OK",IF(AL377&gt;=TODAY()-7,"⚠ Récent","🔴 Retard"))),"—")</f>
        <v>⚠ Jamais</v>
      </c>
      <c r="AR377" s="61" t="n">
        <f aca="true">IFERROR(AQ377-TODAY(),"—")</f>
        <v>-46125</v>
      </c>
    </row>
    <row r="378" customFormat="false" ht="15" hidden="false" customHeight="true" outlineLevel="0" collapsed="false">
      <c r="AC378" s="59" t="n">
        <f aca="true">IFERROR(AB378-TODAY(),"—")</f>
        <v>-46125</v>
      </c>
      <c r="AM378" s="60" t="str">
        <f aca="true">IFERROR(IF(AL378="","⚠ Jamais",IF(AL378&gt;=TODAY()-1,"✅ OK",IF(AL378&gt;=TODAY()-7,"⚠ Récent","🔴 Retard"))),"—")</f>
        <v>⚠ Jamais</v>
      </c>
      <c r="AR378" s="61" t="n">
        <f aca="true">IFERROR(AQ378-TODAY(),"—")</f>
        <v>-46125</v>
      </c>
    </row>
    <row r="379" customFormat="false" ht="15" hidden="false" customHeight="true" outlineLevel="0" collapsed="false">
      <c r="AC379" s="59" t="n">
        <f aca="true">IFERROR(AB379-TODAY(),"—")</f>
        <v>-46125</v>
      </c>
      <c r="AM379" s="60" t="str">
        <f aca="true">IFERROR(IF(AL379="","⚠ Jamais",IF(AL379&gt;=TODAY()-1,"✅ OK",IF(AL379&gt;=TODAY()-7,"⚠ Récent","🔴 Retard"))),"—")</f>
        <v>⚠ Jamais</v>
      </c>
      <c r="AR379" s="61" t="n">
        <f aca="true">IFERROR(AQ379-TODAY(),"—")</f>
        <v>-46125</v>
      </c>
    </row>
    <row r="380" customFormat="false" ht="15" hidden="false" customHeight="true" outlineLevel="0" collapsed="false">
      <c r="AC380" s="59" t="n">
        <f aca="true">IFERROR(AB380-TODAY(),"—")</f>
        <v>-46125</v>
      </c>
      <c r="AM380" s="60" t="str">
        <f aca="true">IFERROR(IF(AL380="","⚠ Jamais",IF(AL380&gt;=TODAY()-1,"✅ OK",IF(AL380&gt;=TODAY()-7,"⚠ Récent","🔴 Retard"))),"—")</f>
        <v>⚠ Jamais</v>
      </c>
      <c r="AR380" s="61" t="n">
        <f aca="true">IFERROR(AQ380-TODAY(),"—")</f>
        <v>-46125</v>
      </c>
    </row>
    <row r="381" customFormat="false" ht="15" hidden="false" customHeight="true" outlineLevel="0" collapsed="false">
      <c r="AC381" s="59" t="n">
        <f aca="true">IFERROR(AB381-TODAY(),"—")</f>
        <v>-46125</v>
      </c>
      <c r="AM381" s="60" t="str">
        <f aca="true">IFERROR(IF(AL381="","⚠ Jamais",IF(AL381&gt;=TODAY()-1,"✅ OK",IF(AL381&gt;=TODAY()-7,"⚠ Récent","🔴 Retard"))),"—")</f>
        <v>⚠ Jamais</v>
      </c>
      <c r="AR381" s="61" t="n">
        <f aca="true">IFERROR(AQ381-TODAY(),"—")</f>
        <v>-46125</v>
      </c>
    </row>
    <row r="382" customFormat="false" ht="15" hidden="false" customHeight="true" outlineLevel="0" collapsed="false">
      <c r="AC382" s="59" t="n">
        <f aca="true">IFERROR(AB382-TODAY(),"—")</f>
        <v>-46125</v>
      </c>
      <c r="AM382" s="60" t="str">
        <f aca="true">IFERROR(IF(AL382="","⚠ Jamais",IF(AL382&gt;=TODAY()-1,"✅ OK",IF(AL382&gt;=TODAY()-7,"⚠ Récent","🔴 Retard"))),"—")</f>
        <v>⚠ Jamais</v>
      </c>
      <c r="AR382" s="61" t="n">
        <f aca="true">IFERROR(AQ382-TODAY(),"—")</f>
        <v>-46125</v>
      </c>
    </row>
    <row r="383" customFormat="false" ht="15" hidden="false" customHeight="true" outlineLevel="0" collapsed="false">
      <c r="AC383" s="59" t="n">
        <f aca="true">IFERROR(AB383-TODAY(),"—")</f>
        <v>-46125</v>
      </c>
      <c r="AM383" s="60" t="str">
        <f aca="true">IFERROR(IF(AL383="","⚠ Jamais",IF(AL383&gt;=TODAY()-1,"✅ OK",IF(AL383&gt;=TODAY()-7,"⚠ Récent","🔴 Retard"))),"—")</f>
        <v>⚠ Jamais</v>
      </c>
      <c r="AR383" s="61" t="n">
        <f aca="true">IFERROR(AQ383-TODAY(),"—")</f>
        <v>-46125</v>
      </c>
    </row>
    <row r="384" customFormat="false" ht="15" hidden="false" customHeight="true" outlineLevel="0" collapsed="false">
      <c r="AC384" s="59" t="n">
        <f aca="true">IFERROR(AB384-TODAY(),"—")</f>
        <v>-46125</v>
      </c>
      <c r="AM384" s="60" t="str">
        <f aca="true">IFERROR(IF(AL384="","⚠ Jamais",IF(AL384&gt;=TODAY()-1,"✅ OK",IF(AL384&gt;=TODAY()-7,"⚠ Récent","🔴 Retard"))),"—")</f>
        <v>⚠ Jamais</v>
      </c>
      <c r="AR384" s="61" t="n">
        <f aca="true">IFERROR(AQ384-TODAY(),"—")</f>
        <v>-46125</v>
      </c>
    </row>
    <row r="385" customFormat="false" ht="15" hidden="false" customHeight="true" outlineLevel="0" collapsed="false">
      <c r="AC385" s="59" t="n">
        <f aca="true">IFERROR(AB385-TODAY(),"—")</f>
        <v>-46125</v>
      </c>
      <c r="AM385" s="60" t="str">
        <f aca="true">IFERROR(IF(AL385="","⚠ Jamais",IF(AL385&gt;=TODAY()-1,"✅ OK",IF(AL385&gt;=TODAY()-7,"⚠ Récent","🔴 Retard"))),"—")</f>
        <v>⚠ Jamais</v>
      </c>
      <c r="AR385" s="61" t="n">
        <f aca="true">IFERROR(AQ385-TODAY(),"—")</f>
        <v>-46125</v>
      </c>
    </row>
    <row r="386" customFormat="false" ht="15" hidden="false" customHeight="true" outlineLevel="0" collapsed="false">
      <c r="AC386" s="59" t="n">
        <f aca="true">IFERROR(AB386-TODAY(),"—")</f>
        <v>-46125</v>
      </c>
      <c r="AM386" s="60" t="str">
        <f aca="true">IFERROR(IF(AL386="","⚠ Jamais",IF(AL386&gt;=TODAY()-1,"✅ OK",IF(AL386&gt;=TODAY()-7,"⚠ Récent","🔴 Retard"))),"—")</f>
        <v>⚠ Jamais</v>
      </c>
      <c r="AR386" s="61" t="n">
        <f aca="true">IFERROR(AQ386-TODAY(),"—")</f>
        <v>-46125</v>
      </c>
    </row>
    <row r="387" customFormat="false" ht="15" hidden="false" customHeight="true" outlineLevel="0" collapsed="false">
      <c r="AC387" s="59" t="n">
        <f aca="true">IFERROR(AB387-TODAY(),"—")</f>
        <v>-46125</v>
      </c>
      <c r="AM387" s="60" t="str">
        <f aca="true">IFERROR(IF(AL387="","⚠ Jamais",IF(AL387&gt;=TODAY()-1,"✅ OK",IF(AL387&gt;=TODAY()-7,"⚠ Récent","🔴 Retard"))),"—")</f>
        <v>⚠ Jamais</v>
      </c>
      <c r="AR387" s="61" t="n">
        <f aca="true">IFERROR(AQ387-TODAY(),"—")</f>
        <v>-46125</v>
      </c>
    </row>
    <row r="388" customFormat="false" ht="15" hidden="false" customHeight="true" outlineLevel="0" collapsed="false">
      <c r="AC388" s="59" t="n">
        <f aca="true">IFERROR(AB388-TODAY(),"—")</f>
        <v>-46125</v>
      </c>
      <c r="AM388" s="60" t="str">
        <f aca="true">IFERROR(IF(AL388="","⚠ Jamais",IF(AL388&gt;=TODAY()-1,"✅ OK",IF(AL388&gt;=TODAY()-7,"⚠ Récent","🔴 Retard"))),"—")</f>
        <v>⚠ Jamais</v>
      </c>
      <c r="AR388" s="61" t="n">
        <f aca="true">IFERROR(AQ388-TODAY(),"—")</f>
        <v>-46125</v>
      </c>
    </row>
    <row r="389" customFormat="false" ht="15" hidden="false" customHeight="true" outlineLevel="0" collapsed="false">
      <c r="AC389" s="59" t="n">
        <f aca="true">IFERROR(AB389-TODAY(),"—")</f>
        <v>-46125</v>
      </c>
      <c r="AM389" s="60" t="str">
        <f aca="true">IFERROR(IF(AL389="","⚠ Jamais",IF(AL389&gt;=TODAY()-1,"✅ OK",IF(AL389&gt;=TODAY()-7,"⚠ Récent","🔴 Retard"))),"—")</f>
        <v>⚠ Jamais</v>
      </c>
      <c r="AR389" s="61" t="n">
        <f aca="true">IFERROR(AQ389-TODAY(),"—")</f>
        <v>-46125</v>
      </c>
    </row>
    <row r="390" customFormat="false" ht="15" hidden="false" customHeight="true" outlineLevel="0" collapsed="false">
      <c r="AC390" s="59" t="n">
        <f aca="true">IFERROR(AB390-TODAY(),"—")</f>
        <v>-46125</v>
      </c>
      <c r="AM390" s="60" t="str">
        <f aca="true">IFERROR(IF(AL390="","⚠ Jamais",IF(AL390&gt;=TODAY()-1,"✅ OK",IF(AL390&gt;=TODAY()-7,"⚠ Récent","🔴 Retard"))),"—")</f>
        <v>⚠ Jamais</v>
      </c>
      <c r="AR390" s="61" t="n">
        <f aca="true">IFERROR(AQ390-TODAY(),"—")</f>
        <v>-46125</v>
      </c>
    </row>
    <row r="391" customFormat="false" ht="15" hidden="false" customHeight="true" outlineLevel="0" collapsed="false">
      <c r="AC391" s="59" t="n">
        <f aca="true">IFERROR(AB391-TODAY(),"—")</f>
        <v>-46125</v>
      </c>
      <c r="AM391" s="60" t="str">
        <f aca="true">IFERROR(IF(AL391="","⚠ Jamais",IF(AL391&gt;=TODAY()-1,"✅ OK",IF(AL391&gt;=TODAY()-7,"⚠ Récent","🔴 Retard"))),"—")</f>
        <v>⚠ Jamais</v>
      </c>
      <c r="AR391" s="61" t="n">
        <f aca="true">IFERROR(AQ391-TODAY(),"—")</f>
        <v>-46125</v>
      </c>
    </row>
    <row r="392" customFormat="false" ht="15" hidden="false" customHeight="true" outlineLevel="0" collapsed="false">
      <c r="AC392" s="59" t="n">
        <f aca="true">IFERROR(AB392-TODAY(),"—")</f>
        <v>-46125</v>
      </c>
      <c r="AM392" s="60" t="str">
        <f aca="true">IFERROR(IF(AL392="","⚠ Jamais",IF(AL392&gt;=TODAY()-1,"✅ OK",IF(AL392&gt;=TODAY()-7,"⚠ Récent","🔴 Retard"))),"—")</f>
        <v>⚠ Jamais</v>
      </c>
      <c r="AR392" s="61" t="n">
        <f aca="true">IFERROR(AQ392-TODAY(),"—")</f>
        <v>-46125</v>
      </c>
    </row>
    <row r="393" customFormat="false" ht="15" hidden="false" customHeight="true" outlineLevel="0" collapsed="false">
      <c r="AC393" s="59" t="n">
        <f aca="true">IFERROR(AB393-TODAY(),"—")</f>
        <v>-46125</v>
      </c>
      <c r="AM393" s="60" t="str">
        <f aca="true">IFERROR(IF(AL393="","⚠ Jamais",IF(AL393&gt;=TODAY()-1,"✅ OK",IF(AL393&gt;=TODAY()-7,"⚠ Récent","🔴 Retard"))),"—")</f>
        <v>⚠ Jamais</v>
      </c>
      <c r="AR393" s="61" t="n">
        <f aca="true">IFERROR(AQ393-TODAY(),"—")</f>
        <v>-46125</v>
      </c>
    </row>
    <row r="394" customFormat="false" ht="15" hidden="false" customHeight="true" outlineLevel="0" collapsed="false">
      <c r="AC394" s="59" t="n">
        <f aca="true">IFERROR(AB394-TODAY(),"—")</f>
        <v>-46125</v>
      </c>
      <c r="AM394" s="60" t="str">
        <f aca="true">IFERROR(IF(AL394="","⚠ Jamais",IF(AL394&gt;=TODAY()-1,"✅ OK",IF(AL394&gt;=TODAY()-7,"⚠ Récent","🔴 Retard"))),"—")</f>
        <v>⚠ Jamais</v>
      </c>
      <c r="AR394" s="61" t="n">
        <f aca="true">IFERROR(AQ394-TODAY(),"—")</f>
        <v>-46125</v>
      </c>
    </row>
    <row r="395" customFormat="false" ht="15" hidden="false" customHeight="true" outlineLevel="0" collapsed="false">
      <c r="AC395" s="59" t="n">
        <f aca="true">IFERROR(AB395-TODAY(),"—")</f>
        <v>-46125</v>
      </c>
      <c r="AM395" s="60" t="str">
        <f aca="true">IFERROR(IF(AL395="","⚠ Jamais",IF(AL395&gt;=TODAY()-1,"✅ OK",IF(AL395&gt;=TODAY()-7,"⚠ Récent","🔴 Retard"))),"—")</f>
        <v>⚠ Jamais</v>
      </c>
      <c r="AR395" s="61" t="n">
        <f aca="true">IFERROR(AQ395-TODAY(),"—")</f>
        <v>-46125</v>
      </c>
    </row>
    <row r="396" customFormat="false" ht="15" hidden="false" customHeight="true" outlineLevel="0" collapsed="false">
      <c r="AC396" s="59" t="n">
        <f aca="true">IFERROR(AB396-TODAY(),"—")</f>
        <v>-46125</v>
      </c>
      <c r="AM396" s="60" t="str">
        <f aca="true">IFERROR(IF(AL396="","⚠ Jamais",IF(AL396&gt;=TODAY()-1,"✅ OK",IF(AL396&gt;=TODAY()-7,"⚠ Récent","🔴 Retard"))),"—")</f>
        <v>⚠ Jamais</v>
      </c>
      <c r="AR396" s="61" t="n">
        <f aca="true">IFERROR(AQ396-TODAY(),"—")</f>
        <v>-46125</v>
      </c>
    </row>
    <row r="397" customFormat="false" ht="15" hidden="false" customHeight="true" outlineLevel="0" collapsed="false">
      <c r="AC397" s="59" t="n">
        <f aca="true">IFERROR(AB397-TODAY(),"—")</f>
        <v>-46125</v>
      </c>
      <c r="AM397" s="60" t="str">
        <f aca="true">IFERROR(IF(AL397="","⚠ Jamais",IF(AL397&gt;=TODAY()-1,"✅ OK",IF(AL397&gt;=TODAY()-7,"⚠ Récent","🔴 Retard"))),"—")</f>
        <v>⚠ Jamais</v>
      </c>
      <c r="AR397" s="61" t="n">
        <f aca="true">IFERROR(AQ397-TODAY(),"—")</f>
        <v>-46125</v>
      </c>
    </row>
    <row r="398" customFormat="false" ht="15" hidden="false" customHeight="true" outlineLevel="0" collapsed="false">
      <c r="AC398" s="59" t="n">
        <f aca="true">IFERROR(AB398-TODAY(),"—")</f>
        <v>-46125</v>
      </c>
      <c r="AM398" s="60" t="str">
        <f aca="true">IFERROR(IF(AL398="","⚠ Jamais",IF(AL398&gt;=TODAY()-1,"✅ OK",IF(AL398&gt;=TODAY()-7,"⚠ Récent","🔴 Retard"))),"—")</f>
        <v>⚠ Jamais</v>
      </c>
      <c r="AR398" s="61" t="n">
        <f aca="true">IFERROR(AQ398-TODAY(),"—")</f>
        <v>-46125</v>
      </c>
    </row>
    <row r="399" customFormat="false" ht="15" hidden="false" customHeight="true" outlineLevel="0" collapsed="false">
      <c r="AC399" s="59" t="n">
        <f aca="true">IFERROR(AB399-TODAY(),"—")</f>
        <v>-46125</v>
      </c>
      <c r="AM399" s="60" t="str">
        <f aca="true">IFERROR(IF(AL399="","⚠ Jamais",IF(AL399&gt;=TODAY()-1,"✅ OK",IF(AL399&gt;=TODAY()-7,"⚠ Récent","🔴 Retard"))),"—")</f>
        <v>⚠ Jamais</v>
      </c>
      <c r="AR399" s="61" t="n">
        <f aca="true">IFERROR(AQ399-TODAY(),"—")</f>
        <v>-46125</v>
      </c>
    </row>
    <row r="400" customFormat="false" ht="15" hidden="false" customHeight="true" outlineLevel="0" collapsed="false">
      <c r="AC400" s="59" t="n">
        <f aca="true">IFERROR(AB400-TODAY(),"—")</f>
        <v>-46125</v>
      </c>
      <c r="AM400" s="60" t="str">
        <f aca="true">IFERROR(IF(AL400="","⚠ Jamais",IF(AL400&gt;=TODAY()-1,"✅ OK",IF(AL400&gt;=TODAY()-7,"⚠ Récent","🔴 Retard"))),"—")</f>
        <v>⚠ Jamais</v>
      </c>
      <c r="AR400" s="61" t="n">
        <f aca="true">IFERROR(AQ400-TODAY(),"—")</f>
        <v>-46125</v>
      </c>
    </row>
    <row r="401" customFormat="false" ht="15" hidden="false" customHeight="true" outlineLevel="0" collapsed="false">
      <c r="AC401" s="59" t="n">
        <f aca="true">IFERROR(AB401-TODAY(),"—")</f>
        <v>-46125</v>
      </c>
      <c r="AM401" s="60" t="str">
        <f aca="true">IFERROR(IF(AL401="","⚠ Jamais",IF(AL401&gt;=TODAY()-1,"✅ OK",IF(AL401&gt;=TODAY()-7,"⚠ Récent","🔴 Retard"))),"—")</f>
        <v>⚠ Jamais</v>
      </c>
      <c r="AR401" s="61" t="n">
        <f aca="true">IFERROR(AQ401-TODAY(),"—")</f>
        <v>-46125</v>
      </c>
    </row>
    <row r="402" customFormat="false" ht="15" hidden="false" customHeight="true" outlineLevel="0" collapsed="false">
      <c r="AC402" s="59" t="n">
        <f aca="true">IFERROR(AB402-TODAY(),"—")</f>
        <v>-46125</v>
      </c>
      <c r="AM402" s="60" t="str">
        <f aca="true">IFERROR(IF(AL402="","⚠ Jamais",IF(AL402&gt;=TODAY()-1,"✅ OK",IF(AL402&gt;=TODAY()-7,"⚠ Récent","🔴 Retard"))),"—")</f>
        <v>⚠ Jamais</v>
      </c>
      <c r="AR402" s="61" t="n">
        <f aca="true">IFERROR(AQ402-TODAY(),"—")</f>
        <v>-46125</v>
      </c>
    </row>
    <row r="403" customFormat="false" ht="15" hidden="false" customHeight="true" outlineLevel="0" collapsed="false">
      <c r="AC403" s="59" t="n">
        <f aca="true">IFERROR(AB403-TODAY(),"—")</f>
        <v>-46125</v>
      </c>
      <c r="AM403" s="60" t="str">
        <f aca="true">IFERROR(IF(AL403="","⚠ Jamais",IF(AL403&gt;=TODAY()-1,"✅ OK",IF(AL403&gt;=TODAY()-7,"⚠ Récent","🔴 Retard"))),"—")</f>
        <v>⚠ Jamais</v>
      </c>
      <c r="AR403" s="61" t="n">
        <f aca="true">IFERROR(AQ403-TODAY(),"—")</f>
        <v>-46125</v>
      </c>
    </row>
    <row r="404" customFormat="false" ht="15" hidden="false" customHeight="true" outlineLevel="0" collapsed="false">
      <c r="AC404" s="59" t="n">
        <f aca="true">IFERROR(AB404-TODAY(),"—")</f>
        <v>-46125</v>
      </c>
      <c r="AM404" s="60" t="str">
        <f aca="true">IFERROR(IF(AL404="","⚠ Jamais",IF(AL404&gt;=TODAY()-1,"✅ OK",IF(AL404&gt;=TODAY()-7,"⚠ Récent","🔴 Retard"))),"—")</f>
        <v>⚠ Jamais</v>
      </c>
      <c r="AR404" s="61" t="n">
        <f aca="true">IFERROR(AQ404-TODAY(),"—")</f>
        <v>-46125</v>
      </c>
    </row>
    <row r="405" customFormat="false" ht="15" hidden="false" customHeight="true" outlineLevel="0" collapsed="false">
      <c r="AC405" s="59" t="n">
        <f aca="true">IFERROR(AB405-TODAY(),"—")</f>
        <v>-46125</v>
      </c>
      <c r="AM405" s="60" t="str">
        <f aca="true">IFERROR(IF(AL405="","⚠ Jamais",IF(AL405&gt;=TODAY()-1,"✅ OK",IF(AL405&gt;=TODAY()-7,"⚠ Récent","🔴 Retard"))),"—")</f>
        <v>⚠ Jamais</v>
      </c>
      <c r="AR405" s="61" t="n">
        <f aca="true">IFERROR(AQ405-TODAY(),"—")</f>
        <v>-46125</v>
      </c>
    </row>
    <row r="406" customFormat="false" ht="15" hidden="false" customHeight="true" outlineLevel="0" collapsed="false">
      <c r="AC406" s="59" t="n">
        <f aca="true">IFERROR(AB406-TODAY(),"—")</f>
        <v>-46125</v>
      </c>
      <c r="AM406" s="60" t="str">
        <f aca="true">IFERROR(IF(AL406="","⚠ Jamais",IF(AL406&gt;=TODAY()-1,"✅ OK",IF(AL406&gt;=TODAY()-7,"⚠ Récent","🔴 Retard"))),"—")</f>
        <v>⚠ Jamais</v>
      </c>
      <c r="AR406" s="61" t="n">
        <f aca="true">IFERROR(AQ406-TODAY(),"—")</f>
        <v>-46125</v>
      </c>
    </row>
    <row r="407" customFormat="false" ht="15" hidden="false" customHeight="true" outlineLevel="0" collapsed="false">
      <c r="AC407" s="59" t="n">
        <f aca="true">IFERROR(AB407-TODAY(),"—")</f>
        <v>-46125</v>
      </c>
      <c r="AM407" s="60" t="str">
        <f aca="true">IFERROR(IF(AL407="","⚠ Jamais",IF(AL407&gt;=TODAY()-1,"✅ OK",IF(AL407&gt;=TODAY()-7,"⚠ Récent","🔴 Retard"))),"—")</f>
        <v>⚠ Jamais</v>
      </c>
      <c r="AR407" s="61" t="n">
        <f aca="true">IFERROR(AQ407-TODAY(),"—")</f>
        <v>-46125</v>
      </c>
    </row>
    <row r="408" customFormat="false" ht="15" hidden="false" customHeight="true" outlineLevel="0" collapsed="false">
      <c r="AC408" s="59" t="n">
        <f aca="true">IFERROR(AB408-TODAY(),"—")</f>
        <v>-46125</v>
      </c>
      <c r="AM408" s="60" t="str">
        <f aca="true">IFERROR(IF(AL408="","⚠ Jamais",IF(AL408&gt;=TODAY()-1,"✅ OK",IF(AL408&gt;=TODAY()-7,"⚠ Récent","🔴 Retard"))),"—")</f>
        <v>⚠ Jamais</v>
      </c>
      <c r="AR408" s="61" t="n">
        <f aca="true">IFERROR(AQ408-TODAY(),"—")</f>
        <v>-46125</v>
      </c>
    </row>
    <row r="409" customFormat="false" ht="15" hidden="false" customHeight="true" outlineLevel="0" collapsed="false">
      <c r="AC409" s="59" t="n">
        <f aca="true">IFERROR(AB409-TODAY(),"—")</f>
        <v>-46125</v>
      </c>
      <c r="AM409" s="60" t="str">
        <f aca="true">IFERROR(IF(AL409="","⚠ Jamais",IF(AL409&gt;=TODAY()-1,"✅ OK",IF(AL409&gt;=TODAY()-7,"⚠ Récent","🔴 Retard"))),"—")</f>
        <v>⚠ Jamais</v>
      </c>
      <c r="AR409" s="61" t="n">
        <f aca="true">IFERROR(AQ409-TODAY(),"—")</f>
        <v>-46125</v>
      </c>
    </row>
    <row r="410" customFormat="false" ht="15" hidden="false" customHeight="true" outlineLevel="0" collapsed="false">
      <c r="AC410" s="59" t="n">
        <f aca="true">IFERROR(AB410-TODAY(),"—")</f>
        <v>-46125</v>
      </c>
      <c r="AM410" s="60" t="str">
        <f aca="true">IFERROR(IF(AL410="","⚠ Jamais",IF(AL410&gt;=TODAY()-1,"✅ OK",IF(AL410&gt;=TODAY()-7,"⚠ Récent","🔴 Retard"))),"—")</f>
        <v>⚠ Jamais</v>
      </c>
      <c r="AR410" s="61" t="n">
        <f aca="true">IFERROR(AQ410-TODAY(),"—")</f>
        <v>-46125</v>
      </c>
    </row>
    <row r="411" customFormat="false" ht="15" hidden="false" customHeight="true" outlineLevel="0" collapsed="false">
      <c r="AC411" s="59" t="n">
        <f aca="true">IFERROR(AB411-TODAY(),"—")</f>
        <v>-46125</v>
      </c>
      <c r="AM411" s="60" t="str">
        <f aca="true">IFERROR(IF(AL411="","⚠ Jamais",IF(AL411&gt;=TODAY()-1,"✅ OK",IF(AL411&gt;=TODAY()-7,"⚠ Récent","🔴 Retard"))),"—")</f>
        <v>⚠ Jamais</v>
      </c>
      <c r="AR411" s="61" t="n">
        <f aca="true">IFERROR(AQ411-TODAY(),"—")</f>
        <v>-46125</v>
      </c>
    </row>
    <row r="412" customFormat="false" ht="15" hidden="false" customHeight="true" outlineLevel="0" collapsed="false">
      <c r="AC412" s="59" t="n">
        <f aca="true">IFERROR(AB412-TODAY(),"—")</f>
        <v>-46125</v>
      </c>
      <c r="AM412" s="60" t="str">
        <f aca="true">IFERROR(IF(AL412="","⚠ Jamais",IF(AL412&gt;=TODAY()-1,"✅ OK",IF(AL412&gt;=TODAY()-7,"⚠ Récent","🔴 Retard"))),"—")</f>
        <v>⚠ Jamais</v>
      </c>
      <c r="AR412" s="61" t="n">
        <f aca="true">IFERROR(AQ412-TODAY(),"—")</f>
        <v>-46125</v>
      </c>
    </row>
    <row r="413" customFormat="false" ht="15" hidden="false" customHeight="true" outlineLevel="0" collapsed="false">
      <c r="AC413" s="59" t="n">
        <f aca="true">IFERROR(AB413-TODAY(),"—")</f>
        <v>-46125</v>
      </c>
      <c r="AM413" s="60" t="str">
        <f aca="true">IFERROR(IF(AL413="","⚠ Jamais",IF(AL413&gt;=TODAY()-1,"✅ OK",IF(AL413&gt;=TODAY()-7,"⚠ Récent","🔴 Retard"))),"—")</f>
        <v>⚠ Jamais</v>
      </c>
      <c r="AR413" s="61" t="n">
        <f aca="true">IFERROR(AQ413-TODAY(),"—")</f>
        <v>-46125</v>
      </c>
    </row>
    <row r="414" customFormat="false" ht="15" hidden="false" customHeight="true" outlineLevel="0" collapsed="false">
      <c r="AC414" s="59" t="n">
        <f aca="true">IFERROR(AB414-TODAY(),"—")</f>
        <v>-46125</v>
      </c>
      <c r="AM414" s="60" t="str">
        <f aca="true">IFERROR(IF(AL414="","⚠ Jamais",IF(AL414&gt;=TODAY()-1,"✅ OK",IF(AL414&gt;=TODAY()-7,"⚠ Récent","🔴 Retard"))),"—")</f>
        <v>⚠ Jamais</v>
      </c>
      <c r="AR414" s="61" t="n">
        <f aca="true">IFERROR(AQ414-TODAY(),"—")</f>
        <v>-46125</v>
      </c>
    </row>
    <row r="415" customFormat="false" ht="15" hidden="false" customHeight="true" outlineLevel="0" collapsed="false">
      <c r="AC415" s="59" t="n">
        <f aca="true">IFERROR(AB415-TODAY(),"—")</f>
        <v>-46125</v>
      </c>
      <c r="AM415" s="60" t="str">
        <f aca="true">IFERROR(IF(AL415="","⚠ Jamais",IF(AL415&gt;=TODAY()-1,"✅ OK",IF(AL415&gt;=TODAY()-7,"⚠ Récent","🔴 Retard"))),"—")</f>
        <v>⚠ Jamais</v>
      </c>
      <c r="AR415" s="61" t="n">
        <f aca="true">IFERROR(AQ415-TODAY(),"—")</f>
        <v>-46125</v>
      </c>
    </row>
    <row r="416" customFormat="false" ht="15" hidden="false" customHeight="true" outlineLevel="0" collapsed="false">
      <c r="AC416" s="59" t="n">
        <f aca="true">IFERROR(AB416-TODAY(),"—")</f>
        <v>-46125</v>
      </c>
      <c r="AM416" s="60" t="str">
        <f aca="true">IFERROR(IF(AL416="","⚠ Jamais",IF(AL416&gt;=TODAY()-1,"✅ OK",IF(AL416&gt;=TODAY()-7,"⚠ Récent","🔴 Retard"))),"—")</f>
        <v>⚠ Jamais</v>
      </c>
      <c r="AR416" s="61" t="n">
        <f aca="true">IFERROR(AQ416-TODAY(),"—")</f>
        <v>-46125</v>
      </c>
    </row>
    <row r="417" customFormat="false" ht="15" hidden="false" customHeight="true" outlineLevel="0" collapsed="false">
      <c r="AC417" s="59" t="n">
        <f aca="true">IFERROR(AB417-TODAY(),"—")</f>
        <v>-46125</v>
      </c>
      <c r="AM417" s="60" t="str">
        <f aca="true">IFERROR(IF(AL417="","⚠ Jamais",IF(AL417&gt;=TODAY()-1,"✅ OK",IF(AL417&gt;=TODAY()-7,"⚠ Récent","🔴 Retard"))),"—")</f>
        <v>⚠ Jamais</v>
      </c>
      <c r="AR417" s="61" t="n">
        <f aca="true">IFERROR(AQ417-TODAY(),"—")</f>
        <v>-46125</v>
      </c>
    </row>
    <row r="418" customFormat="false" ht="15" hidden="false" customHeight="true" outlineLevel="0" collapsed="false">
      <c r="AC418" s="59" t="n">
        <f aca="true">IFERROR(AB418-TODAY(),"—")</f>
        <v>-46125</v>
      </c>
      <c r="AM418" s="60" t="str">
        <f aca="true">IFERROR(IF(AL418="","⚠ Jamais",IF(AL418&gt;=TODAY()-1,"✅ OK",IF(AL418&gt;=TODAY()-7,"⚠ Récent","🔴 Retard"))),"—")</f>
        <v>⚠ Jamais</v>
      </c>
      <c r="AR418" s="61" t="n">
        <f aca="true">IFERROR(AQ418-TODAY(),"—")</f>
        <v>-46125</v>
      </c>
    </row>
    <row r="419" customFormat="false" ht="15" hidden="false" customHeight="true" outlineLevel="0" collapsed="false">
      <c r="AC419" s="59" t="n">
        <f aca="true">IFERROR(AB419-TODAY(),"—")</f>
        <v>-46125</v>
      </c>
      <c r="AM419" s="60" t="str">
        <f aca="true">IFERROR(IF(AL419="","⚠ Jamais",IF(AL419&gt;=TODAY()-1,"✅ OK",IF(AL419&gt;=TODAY()-7,"⚠ Récent","🔴 Retard"))),"—")</f>
        <v>⚠ Jamais</v>
      </c>
      <c r="AR419" s="61" t="n">
        <f aca="true">IFERROR(AQ419-TODAY(),"—")</f>
        <v>-46125</v>
      </c>
    </row>
    <row r="420" customFormat="false" ht="15" hidden="false" customHeight="true" outlineLevel="0" collapsed="false">
      <c r="AC420" s="59" t="n">
        <f aca="true">IFERROR(AB420-TODAY(),"—")</f>
        <v>-46125</v>
      </c>
      <c r="AM420" s="60" t="str">
        <f aca="true">IFERROR(IF(AL420="","⚠ Jamais",IF(AL420&gt;=TODAY()-1,"✅ OK",IF(AL420&gt;=TODAY()-7,"⚠ Récent","🔴 Retard"))),"—")</f>
        <v>⚠ Jamais</v>
      </c>
      <c r="AR420" s="61" t="n">
        <f aca="true">IFERROR(AQ420-TODAY(),"—")</f>
        <v>-46125</v>
      </c>
    </row>
    <row r="421" customFormat="false" ht="15" hidden="false" customHeight="true" outlineLevel="0" collapsed="false">
      <c r="AC421" s="59" t="n">
        <f aca="true">IFERROR(AB421-TODAY(),"—")</f>
        <v>-46125</v>
      </c>
      <c r="AM421" s="60" t="str">
        <f aca="true">IFERROR(IF(AL421="","⚠ Jamais",IF(AL421&gt;=TODAY()-1,"✅ OK",IF(AL421&gt;=TODAY()-7,"⚠ Récent","🔴 Retard"))),"—")</f>
        <v>⚠ Jamais</v>
      </c>
      <c r="AR421" s="61" t="n">
        <f aca="true">IFERROR(AQ421-TODAY(),"—")</f>
        <v>-46125</v>
      </c>
    </row>
    <row r="422" customFormat="false" ht="15" hidden="false" customHeight="true" outlineLevel="0" collapsed="false">
      <c r="AC422" s="59" t="n">
        <f aca="true">IFERROR(AB422-TODAY(),"—")</f>
        <v>-46125</v>
      </c>
      <c r="AM422" s="60" t="str">
        <f aca="true">IFERROR(IF(AL422="","⚠ Jamais",IF(AL422&gt;=TODAY()-1,"✅ OK",IF(AL422&gt;=TODAY()-7,"⚠ Récent","🔴 Retard"))),"—")</f>
        <v>⚠ Jamais</v>
      </c>
      <c r="AR422" s="61" t="n">
        <f aca="true">IFERROR(AQ422-TODAY(),"—")</f>
        <v>-46125</v>
      </c>
    </row>
    <row r="423" customFormat="false" ht="15" hidden="false" customHeight="true" outlineLevel="0" collapsed="false">
      <c r="AC423" s="59" t="n">
        <f aca="true">IFERROR(AB423-TODAY(),"—")</f>
        <v>-46125</v>
      </c>
      <c r="AM423" s="60" t="str">
        <f aca="true">IFERROR(IF(AL423="","⚠ Jamais",IF(AL423&gt;=TODAY()-1,"✅ OK",IF(AL423&gt;=TODAY()-7,"⚠ Récent","🔴 Retard"))),"—")</f>
        <v>⚠ Jamais</v>
      </c>
      <c r="AR423" s="61" t="n">
        <f aca="true">IFERROR(AQ423-TODAY(),"—")</f>
        <v>-46125</v>
      </c>
    </row>
    <row r="424" customFormat="false" ht="15" hidden="false" customHeight="true" outlineLevel="0" collapsed="false">
      <c r="AC424" s="59" t="n">
        <f aca="true">IFERROR(AB424-TODAY(),"—")</f>
        <v>-46125</v>
      </c>
      <c r="AM424" s="60" t="str">
        <f aca="true">IFERROR(IF(AL424="","⚠ Jamais",IF(AL424&gt;=TODAY()-1,"✅ OK",IF(AL424&gt;=TODAY()-7,"⚠ Récent","🔴 Retard"))),"—")</f>
        <v>⚠ Jamais</v>
      </c>
      <c r="AR424" s="61" t="n">
        <f aca="true">IFERROR(AQ424-TODAY(),"—")</f>
        <v>-46125</v>
      </c>
    </row>
    <row r="425" customFormat="false" ht="15" hidden="false" customHeight="true" outlineLevel="0" collapsed="false">
      <c r="AC425" s="59" t="n">
        <f aca="true">IFERROR(AB425-TODAY(),"—")</f>
        <v>-46125</v>
      </c>
      <c r="AM425" s="60" t="str">
        <f aca="true">IFERROR(IF(AL425="","⚠ Jamais",IF(AL425&gt;=TODAY()-1,"✅ OK",IF(AL425&gt;=TODAY()-7,"⚠ Récent","🔴 Retard"))),"—")</f>
        <v>⚠ Jamais</v>
      </c>
      <c r="AR425" s="61" t="n">
        <f aca="true">IFERROR(AQ425-TODAY(),"—")</f>
        <v>-46125</v>
      </c>
    </row>
    <row r="426" customFormat="false" ht="15" hidden="false" customHeight="true" outlineLevel="0" collapsed="false">
      <c r="AC426" s="59" t="n">
        <f aca="true">IFERROR(AB426-TODAY(),"—")</f>
        <v>-46125</v>
      </c>
      <c r="AM426" s="60" t="str">
        <f aca="true">IFERROR(IF(AL426="","⚠ Jamais",IF(AL426&gt;=TODAY()-1,"✅ OK",IF(AL426&gt;=TODAY()-7,"⚠ Récent","🔴 Retard"))),"—")</f>
        <v>⚠ Jamais</v>
      </c>
      <c r="AR426" s="61" t="n">
        <f aca="true">IFERROR(AQ426-TODAY(),"—")</f>
        <v>-46125</v>
      </c>
    </row>
    <row r="427" customFormat="false" ht="15" hidden="false" customHeight="true" outlineLevel="0" collapsed="false">
      <c r="AC427" s="59" t="n">
        <f aca="true">IFERROR(AB427-TODAY(),"—")</f>
        <v>-46125</v>
      </c>
      <c r="AM427" s="60" t="str">
        <f aca="true">IFERROR(IF(AL427="","⚠ Jamais",IF(AL427&gt;=TODAY()-1,"✅ OK",IF(AL427&gt;=TODAY()-7,"⚠ Récent","🔴 Retard"))),"—")</f>
        <v>⚠ Jamais</v>
      </c>
      <c r="AR427" s="61" t="n">
        <f aca="true">IFERROR(AQ427-TODAY(),"—")</f>
        <v>-46125</v>
      </c>
    </row>
    <row r="428" customFormat="false" ht="15" hidden="false" customHeight="true" outlineLevel="0" collapsed="false">
      <c r="AC428" s="59" t="n">
        <f aca="true">IFERROR(AB428-TODAY(),"—")</f>
        <v>-46125</v>
      </c>
      <c r="AM428" s="60" t="str">
        <f aca="true">IFERROR(IF(AL428="","⚠ Jamais",IF(AL428&gt;=TODAY()-1,"✅ OK",IF(AL428&gt;=TODAY()-7,"⚠ Récent","🔴 Retard"))),"—")</f>
        <v>⚠ Jamais</v>
      </c>
      <c r="AR428" s="61" t="n">
        <f aca="true">IFERROR(AQ428-TODAY(),"—")</f>
        <v>-46125</v>
      </c>
    </row>
    <row r="429" customFormat="false" ht="15" hidden="false" customHeight="true" outlineLevel="0" collapsed="false">
      <c r="AC429" s="59" t="n">
        <f aca="true">IFERROR(AB429-TODAY(),"—")</f>
        <v>-46125</v>
      </c>
      <c r="AM429" s="60" t="str">
        <f aca="true">IFERROR(IF(AL429="","⚠ Jamais",IF(AL429&gt;=TODAY()-1,"✅ OK",IF(AL429&gt;=TODAY()-7,"⚠ Récent","🔴 Retard"))),"—")</f>
        <v>⚠ Jamais</v>
      </c>
      <c r="AR429" s="61" t="n">
        <f aca="true">IFERROR(AQ429-TODAY(),"—")</f>
        <v>-46125</v>
      </c>
    </row>
    <row r="430" customFormat="false" ht="15" hidden="false" customHeight="true" outlineLevel="0" collapsed="false">
      <c r="AC430" s="59" t="n">
        <f aca="true">IFERROR(AB430-TODAY(),"—")</f>
        <v>-46125</v>
      </c>
      <c r="AM430" s="60" t="str">
        <f aca="true">IFERROR(IF(AL430="","⚠ Jamais",IF(AL430&gt;=TODAY()-1,"✅ OK",IF(AL430&gt;=TODAY()-7,"⚠ Récent","🔴 Retard"))),"—")</f>
        <v>⚠ Jamais</v>
      </c>
      <c r="AR430" s="61" t="n">
        <f aca="true">IFERROR(AQ430-TODAY(),"—")</f>
        <v>-46125</v>
      </c>
    </row>
    <row r="431" customFormat="false" ht="15" hidden="false" customHeight="true" outlineLevel="0" collapsed="false">
      <c r="AC431" s="59" t="n">
        <f aca="true">IFERROR(AB431-TODAY(),"—")</f>
        <v>-46125</v>
      </c>
      <c r="AM431" s="60" t="str">
        <f aca="true">IFERROR(IF(AL431="","⚠ Jamais",IF(AL431&gt;=TODAY()-1,"✅ OK",IF(AL431&gt;=TODAY()-7,"⚠ Récent","🔴 Retard"))),"—")</f>
        <v>⚠ Jamais</v>
      </c>
      <c r="AR431" s="61" t="n">
        <f aca="true">IFERROR(AQ431-TODAY(),"—")</f>
        <v>-46125</v>
      </c>
    </row>
    <row r="432" customFormat="false" ht="15" hidden="false" customHeight="true" outlineLevel="0" collapsed="false">
      <c r="AC432" s="59" t="n">
        <f aca="true">IFERROR(AB432-TODAY(),"—")</f>
        <v>-46125</v>
      </c>
      <c r="AM432" s="60" t="str">
        <f aca="true">IFERROR(IF(AL432="","⚠ Jamais",IF(AL432&gt;=TODAY()-1,"✅ OK",IF(AL432&gt;=TODAY()-7,"⚠ Récent","🔴 Retard"))),"—")</f>
        <v>⚠ Jamais</v>
      </c>
      <c r="AR432" s="61" t="n">
        <f aca="true">IFERROR(AQ432-TODAY(),"—")</f>
        <v>-46125</v>
      </c>
    </row>
    <row r="433" customFormat="false" ht="15" hidden="false" customHeight="true" outlineLevel="0" collapsed="false">
      <c r="AC433" s="59" t="n">
        <f aca="true">IFERROR(AB433-TODAY(),"—")</f>
        <v>-46125</v>
      </c>
      <c r="AM433" s="60" t="str">
        <f aca="true">IFERROR(IF(AL433="","⚠ Jamais",IF(AL433&gt;=TODAY()-1,"✅ OK",IF(AL433&gt;=TODAY()-7,"⚠ Récent","🔴 Retard"))),"—")</f>
        <v>⚠ Jamais</v>
      </c>
      <c r="AR433" s="61" t="n">
        <f aca="true">IFERROR(AQ433-TODAY(),"—")</f>
        <v>-46125</v>
      </c>
    </row>
    <row r="434" customFormat="false" ht="15" hidden="false" customHeight="true" outlineLevel="0" collapsed="false">
      <c r="AC434" s="59" t="n">
        <f aca="true">IFERROR(AB434-TODAY(),"—")</f>
        <v>-46125</v>
      </c>
      <c r="AM434" s="60" t="str">
        <f aca="true">IFERROR(IF(AL434="","⚠ Jamais",IF(AL434&gt;=TODAY()-1,"✅ OK",IF(AL434&gt;=TODAY()-7,"⚠ Récent","🔴 Retard"))),"—")</f>
        <v>⚠ Jamais</v>
      </c>
      <c r="AR434" s="61" t="n">
        <f aca="true">IFERROR(AQ434-TODAY(),"—")</f>
        <v>-46125</v>
      </c>
    </row>
    <row r="435" customFormat="false" ht="15" hidden="false" customHeight="true" outlineLevel="0" collapsed="false">
      <c r="AC435" s="59" t="n">
        <f aca="true">IFERROR(AB435-TODAY(),"—")</f>
        <v>-46125</v>
      </c>
      <c r="AM435" s="60" t="str">
        <f aca="true">IFERROR(IF(AL435="","⚠ Jamais",IF(AL435&gt;=TODAY()-1,"✅ OK",IF(AL435&gt;=TODAY()-7,"⚠ Récent","🔴 Retard"))),"—")</f>
        <v>⚠ Jamais</v>
      </c>
      <c r="AR435" s="61" t="n">
        <f aca="true">IFERROR(AQ435-TODAY(),"—")</f>
        <v>-46125</v>
      </c>
    </row>
    <row r="436" customFormat="false" ht="15" hidden="false" customHeight="true" outlineLevel="0" collapsed="false">
      <c r="AC436" s="59" t="n">
        <f aca="true">IFERROR(AB436-TODAY(),"—")</f>
        <v>-46125</v>
      </c>
      <c r="AM436" s="60" t="str">
        <f aca="true">IFERROR(IF(AL436="","⚠ Jamais",IF(AL436&gt;=TODAY()-1,"✅ OK",IF(AL436&gt;=TODAY()-7,"⚠ Récent","🔴 Retard"))),"—")</f>
        <v>⚠ Jamais</v>
      </c>
      <c r="AR436" s="61" t="n">
        <f aca="true">IFERROR(AQ436-TODAY(),"—")</f>
        <v>-46125</v>
      </c>
    </row>
    <row r="437" customFormat="false" ht="15" hidden="false" customHeight="true" outlineLevel="0" collapsed="false">
      <c r="AC437" s="59" t="n">
        <f aca="true">IFERROR(AB437-TODAY(),"—")</f>
        <v>-46125</v>
      </c>
      <c r="AM437" s="60" t="str">
        <f aca="true">IFERROR(IF(AL437="","⚠ Jamais",IF(AL437&gt;=TODAY()-1,"✅ OK",IF(AL437&gt;=TODAY()-7,"⚠ Récent","🔴 Retard"))),"—")</f>
        <v>⚠ Jamais</v>
      </c>
      <c r="AR437" s="61" t="n">
        <f aca="true">IFERROR(AQ437-TODAY(),"—")</f>
        <v>-46125</v>
      </c>
    </row>
    <row r="438" customFormat="false" ht="15" hidden="false" customHeight="true" outlineLevel="0" collapsed="false">
      <c r="AC438" s="59" t="n">
        <f aca="true">IFERROR(AB438-TODAY(),"—")</f>
        <v>-46125</v>
      </c>
      <c r="AM438" s="60" t="str">
        <f aca="true">IFERROR(IF(AL438="","⚠ Jamais",IF(AL438&gt;=TODAY()-1,"✅ OK",IF(AL438&gt;=TODAY()-7,"⚠ Récent","🔴 Retard"))),"—")</f>
        <v>⚠ Jamais</v>
      </c>
      <c r="AR438" s="61" t="n">
        <f aca="true">IFERROR(AQ438-TODAY(),"—")</f>
        <v>-46125</v>
      </c>
    </row>
    <row r="439" customFormat="false" ht="15" hidden="false" customHeight="true" outlineLevel="0" collapsed="false">
      <c r="AC439" s="59" t="n">
        <f aca="true">IFERROR(AB439-TODAY(),"—")</f>
        <v>-46125</v>
      </c>
      <c r="AM439" s="60" t="str">
        <f aca="true">IFERROR(IF(AL439="","⚠ Jamais",IF(AL439&gt;=TODAY()-1,"✅ OK",IF(AL439&gt;=TODAY()-7,"⚠ Récent","🔴 Retard"))),"—")</f>
        <v>⚠ Jamais</v>
      </c>
      <c r="AR439" s="61" t="n">
        <f aca="true">IFERROR(AQ439-TODAY(),"—")</f>
        <v>-46125</v>
      </c>
    </row>
    <row r="440" customFormat="false" ht="15" hidden="false" customHeight="true" outlineLevel="0" collapsed="false">
      <c r="AC440" s="59" t="n">
        <f aca="true">IFERROR(AB440-TODAY(),"—")</f>
        <v>-46125</v>
      </c>
      <c r="AM440" s="60" t="str">
        <f aca="true">IFERROR(IF(AL440="","⚠ Jamais",IF(AL440&gt;=TODAY()-1,"✅ OK",IF(AL440&gt;=TODAY()-7,"⚠ Récent","🔴 Retard"))),"—")</f>
        <v>⚠ Jamais</v>
      </c>
      <c r="AR440" s="61" t="n">
        <f aca="true">IFERROR(AQ440-TODAY(),"—")</f>
        <v>-46125</v>
      </c>
    </row>
    <row r="441" customFormat="false" ht="15" hidden="false" customHeight="true" outlineLevel="0" collapsed="false">
      <c r="AC441" s="59" t="n">
        <f aca="true">IFERROR(AB441-TODAY(),"—")</f>
        <v>-46125</v>
      </c>
      <c r="AM441" s="60" t="str">
        <f aca="true">IFERROR(IF(AL441="","⚠ Jamais",IF(AL441&gt;=TODAY()-1,"✅ OK",IF(AL441&gt;=TODAY()-7,"⚠ Récent","🔴 Retard"))),"—")</f>
        <v>⚠ Jamais</v>
      </c>
      <c r="AR441" s="61" t="n">
        <f aca="true">IFERROR(AQ441-TODAY(),"—")</f>
        <v>-46125</v>
      </c>
    </row>
    <row r="442" customFormat="false" ht="15" hidden="false" customHeight="true" outlineLevel="0" collapsed="false">
      <c r="AC442" s="59" t="n">
        <f aca="true">IFERROR(AB442-TODAY(),"—")</f>
        <v>-46125</v>
      </c>
      <c r="AM442" s="60" t="str">
        <f aca="true">IFERROR(IF(AL442="","⚠ Jamais",IF(AL442&gt;=TODAY()-1,"✅ OK",IF(AL442&gt;=TODAY()-7,"⚠ Récent","🔴 Retard"))),"—")</f>
        <v>⚠ Jamais</v>
      </c>
      <c r="AR442" s="61" t="n">
        <f aca="true">IFERROR(AQ442-TODAY(),"—")</f>
        <v>-46125</v>
      </c>
    </row>
    <row r="443" customFormat="false" ht="15" hidden="false" customHeight="true" outlineLevel="0" collapsed="false">
      <c r="AC443" s="59" t="n">
        <f aca="true">IFERROR(AB443-TODAY(),"—")</f>
        <v>-46125</v>
      </c>
      <c r="AM443" s="60" t="str">
        <f aca="true">IFERROR(IF(AL443="","⚠ Jamais",IF(AL443&gt;=TODAY()-1,"✅ OK",IF(AL443&gt;=TODAY()-7,"⚠ Récent","🔴 Retard"))),"—")</f>
        <v>⚠ Jamais</v>
      </c>
      <c r="AR443" s="61" t="n">
        <f aca="true">IFERROR(AQ443-TODAY(),"—")</f>
        <v>-46125</v>
      </c>
    </row>
    <row r="444" customFormat="false" ht="15" hidden="false" customHeight="true" outlineLevel="0" collapsed="false">
      <c r="AC444" s="59" t="n">
        <f aca="true">IFERROR(AB444-TODAY(),"—")</f>
        <v>-46125</v>
      </c>
      <c r="AM444" s="60" t="str">
        <f aca="true">IFERROR(IF(AL444="","⚠ Jamais",IF(AL444&gt;=TODAY()-1,"✅ OK",IF(AL444&gt;=TODAY()-7,"⚠ Récent","🔴 Retard"))),"—")</f>
        <v>⚠ Jamais</v>
      </c>
      <c r="AR444" s="61" t="n">
        <f aca="true">IFERROR(AQ444-TODAY(),"—")</f>
        <v>-46125</v>
      </c>
    </row>
    <row r="445" customFormat="false" ht="15" hidden="false" customHeight="true" outlineLevel="0" collapsed="false">
      <c r="AC445" s="59" t="n">
        <f aca="true">IFERROR(AB445-TODAY(),"—")</f>
        <v>-46125</v>
      </c>
      <c r="AM445" s="60" t="str">
        <f aca="true">IFERROR(IF(AL445="","⚠ Jamais",IF(AL445&gt;=TODAY()-1,"✅ OK",IF(AL445&gt;=TODAY()-7,"⚠ Récent","🔴 Retard"))),"—")</f>
        <v>⚠ Jamais</v>
      </c>
      <c r="AR445" s="61" t="n">
        <f aca="true">IFERROR(AQ445-TODAY(),"—")</f>
        <v>-46125</v>
      </c>
    </row>
    <row r="446" customFormat="false" ht="15" hidden="false" customHeight="true" outlineLevel="0" collapsed="false">
      <c r="AC446" s="59" t="n">
        <f aca="true">IFERROR(AB446-TODAY(),"—")</f>
        <v>-46125</v>
      </c>
      <c r="AM446" s="60" t="str">
        <f aca="true">IFERROR(IF(AL446="","⚠ Jamais",IF(AL446&gt;=TODAY()-1,"✅ OK",IF(AL446&gt;=TODAY()-7,"⚠ Récent","🔴 Retard"))),"—")</f>
        <v>⚠ Jamais</v>
      </c>
      <c r="AR446" s="61" t="n">
        <f aca="true">IFERROR(AQ446-TODAY(),"—")</f>
        <v>-46125</v>
      </c>
    </row>
    <row r="447" customFormat="false" ht="15" hidden="false" customHeight="true" outlineLevel="0" collapsed="false">
      <c r="AC447" s="59" t="n">
        <f aca="true">IFERROR(AB447-TODAY(),"—")</f>
        <v>-46125</v>
      </c>
      <c r="AM447" s="60" t="str">
        <f aca="true">IFERROR(IF(AL447="","⚠ Jamais",IF(AL447&gt;=TODAY()-1,"✅ OK",IF(AL447&gt;=TODAY()-7,"⚠ Récent","🔴 Retard"))),"—")</f>
        <v>⚠ Jamais</v>
      </c>
      <c r="AR447" s="61" t="n">
        <f aca="true">IFERROR(AQ447-TODAY(),"—")</f>
        <v>-46125</v>
      </c>
    </row>
    <row r="448" customFormat="false" ht="15" hidden="false" customHeight="true" outlineLevel="0" collapsed="false">
      <c r="AC448" s="59" t="n">
        <f aca="true">IFERROR(AB448-TODAY(),"—")</f>
        <v>-46125</v>
      </c>
      <c r="AM448" s="60" t="str">
        <f aca="true">IFERROR(IF(AL448="","⚠ Jamais",IF(AL448&gt;=TODAY()-1,"✅ OK",IF(AL448&gt;=TODAY()-7,"⚠ Récent","🔴 Retard"))),"—")</f>
        <v>⚠ Jamais</v>
      </c>
      <c r="AR448" s="61" t="n">
        <f aca="true">IFERROR(AQ448-TODAY(),"—")</f>
        <v>-46125</v>
      </c>
    </row>
    <row r="449" customFormat="false" ht="15" hidden="false" customHeight="true" outlineLevel="0" collapsed="false">
      <c r="AC449" s="59" t="n">
        <f aca="true">IFERROR(AB449-TODAY(),"—")</f>
        <v>-46125</v>
      </c>
      <c r="AM449" s="60" t="str">
        <f aca="true">IFERROR(IF(AL449="","⚠ Jamais",IF(AL449&gt;=TODAY()-1,"✅ OK",IF(AL449&gt;=TODAY()-7,"⚠ Récent","🔴 Retard"))),"—")</f>
        <v>⚠ Jamais</v>
      </c>
      <c r="AR449" s="61" t="n">
        <f aca="true">IFERROR(AQ449-TODAY(),"—")</f>
        <v>-46125</v>
      </c>
    </row>
    <row r="450" customFormat="false" ht="15" hidden="false" customHeight="true" outlineLevel="0" collapsed="false">
      <c r="AC450" s="59" t="n">
        <f aca="true">IFERROR(AB450-TODAY(),"—")</f>
        <v>-46125</v>
      </c>
      <c r="AM450" s="60" t="str">
        <f aca="true">IFERROR(IF(AL450="","⚠ Jamais",IF(AL450&gt;=TODAY()-1,"✅ OK",IF(AL450&gt;=TODAY()-7,"⚠ Récent","🔴 Retard"))),"—")</f>
        <v>⚠ Jamais</v>
      </c>
      <c r="AR450" s="61" t="n">
        <f aca="true">IFERROR(AQ450-TODAY(),"—")</f>
        <v>-46125</v>
      </c>
    </row>
    <row r="451" customFormat="false" ht="15" hidden="false" customHeight="true" outlineLevel="0" collapsed="false">
      <c r="AC451" s="59" t="n">
        <f aca="true">IFERROR(AB451-TODAY(),"—")</f>
        <v>-46125</v>
      </c>
      <c r="AM451" s="60" t="str">
        <f aca="true">IFERROR(IF(AL451="","⚠ Jamais",IF(AL451&gt;=TODAY()-1,"✅ OK",IF(AL451&gt;=TODAY()-7,"⚠ Récent","🔴 Retard"))),"—")</f>
        <v>⚠ Jamais</v>
      </c>
      <c r="AR451" s="61" t="n">
        <f aca="true">IFERROR(AQ451-TODAY(),"—")</f>
        <v>-46125</v>
      </c>
    </row>
    <row r="452" customFormat="false" ht="15" hidden="false" customHeight="true" outlineLevel="0" collapsed="false">
      <c r="AC452" s="59" t="n">
        <f aca="true">IFERROR(AB452-TODAY(),"—")</f>
        <v>-46125</v>
      </c>
      <c r="AM452" s="60" t="str">
        <f aca="true">IFERROR(IF(AL452="","⚠ Jamais",IF(AL452&gt;=TODAY()-1,"✅ OK",IF(AL452&gt;=TODAY()-7,"⚠ Récent","🔴 Retard"))),"—")</f>
        <v>⚠ Jamais</v>
      </c>
      <c r="AR452" s="61" t="n">
        <f aca="true">IFERROR(AQ452-TODAY(),"—")</f>
        <v>-46125</v>
      </c>
    </row>
    <row r="453" customFormat="false" ht="15" hidden="false" customHeight="true" outlineLevel="0" collapsed="false">
      <c r="AC453" s="59" t="n">
        <f aca="true">IFERROR(AB453-TODAY(),"—")</f>
        <v>-46125</v>
      </c>
      <c r="AM453" s="60" t="str">
        <f aca="true">IFERROR(IF(AL453="","⚠ Jamais",IF(AL453&gt;=TODAY()-1,"✅ OK",IF(AL453&gt;=TODAY()-7,"⚠ Récent","🔴 Retard"))),"—")</f>
        <v>⚠ Jamais</v>
      </c>
      <c r="AR453" s="61" t="n">
        <f aca="true">IFERROR(AQ453-TODAY(),"—")</f>
        <v>-46125</v>
      </c>
    </row>
    <row r="454" customFormat="false" ht="15" hidden="false" customHeight="true" outlineLevel="0" collapsed="false">
      <c r="AC454" s="59" t="n">
        <f aca="true">IFERROR(AB454-TODAY(),"—")</f>
        <v>-46125</v>
      </c>
      <c r="AM454" s="60" t="str">
        <f aca="true">IFERROR(IF(AL454="","⚠ Jamais",IF(AL454&gt;=TODAY()-1,"✅ OK",IF(AL454&gt;=TODAY()-7,"⚠ Récent","🔴 Retard"))),"—")</f>
        <v>⚠ Jamais</v>
      </c>
      <c r="AR454" s="61" t="n">
        <f aca="true">IFERROR(AQ454-TODAY(),"—")</f>
        <v>-46125</v>
      </c>
    </row>
    <row r="455" customFormat="false" ht="15" hidden="false" customHeight="true" outlineLevel="0" collapsed="false">
      <c r="AC455" s="59" t="n">
        <f aca="true">IFERROR(AB455-TODAY(),"—")</f>
        <v>-46125</v>
      </c>
      <c r="AM455" s="60" t="str">
        <f aca="true">IFERROR(IF(AL455="","⚠ Jamais",IF(AL455&gt;=TODAY()-1,"✅ OK",IF(AL455&gt;=TODAY()-7,"⚠ Récent","🔴 Retard"))),"—")</f>
        <v>⚠ Jamais</v>
      </c>
      <c r="AR455" s="61" t="n">
        <f aca="true">IFERROR(AQ455-TODAY(),"—")</f>
        <v>-46125</v>
      </c>
    </row>
    <row r="456" customFormat="false" ht="15" hidden="false" customHeight="true" outlineLevel="0" collapsed="false">
      <c r="AC456" s="59" t="n">
        <f aca="true">IFERROR(AB456-TODAY(),"—")</f>
        <v>-46125</v>
      </c>
      <c r="AM456" s="60" t="str">
        <f aca="true">IFERROR(IF(AL456="","⚠ Jamais",IF(AL456&gt;=TODAY()-1,"✅ OK",IF(AL456&gt;=TODAY()-7,"⚠ Récent","🔴 Retard"))),"—")</f>
        <v>⚠ Jamais</v>
      </c>
      <c r="AR456" s="61" t="n">
        <f aca="true">IFERROR(AQ456-TODAY(),"—")</f>
        <v>-46125</v>
      </c>
    </row>
    <row r="457" customFormat="false" ht="15" hidden="false" customHeight="true" outlineLevel="0" collapsed="false">
      <c r="AC457" s="59" t="n">
        <f aca="true">IFERROR(AB457-TODAY(),"—")</f>
        <v>-46125</v>
      </c>
      <c r="AM457" s="60" t="str">
        <f aca="true">IFERROR(IF(AL457="","⚠ Jamais",IF(AL457&gt;=TODAY()-1,"✅ OK",IF(AL457&gt;=TODAY()-7,"⚠ Récent","🔴 Retard"))),"—")</f>
        <v>⚠ Jamais</v>
      </c>
      <c r="AR457" s="61" t="n">
        <f aca="true">IFERROR(AQ457-TODAY(),"—")</f>
        <v>-46125</v>
      </c>
    </row>
    <row r="458" customFormat="false" ht="15" hidden="false" customHeight="true" outlineLevel="0" collapsed="false">
      <c r="AC458" s="59" t="n">
        <f aca="true">IFERROR(AB458-TODAY(),"—")</f>
        <v>-46125</v>
      </c>
      <c r="AM458" s="60" t="str">
        <f aca="true">IFERROR(IF(AL458="","⚠ Jamais",IF(AL458&gt;=TODAY()-1,"✅ OK",IF(AL458&gt;=TODAY()-7,"⚠ Récent","🔴 Retard"))),"—")</f>
        <v>⚠ Jamais</v>
      </c>
      <c r="AR458" s="61" t="n">
        <f aca="true">IFERROR(AQ458-TODAY(),"—")</f>
        <v>-46125</v>
      </c>
    </row>
    <row r="459" customFormat="false" ht="15" hidden="false" customHeight="true" outlineLevel="0" collapsed="false">
      <c r="AC459" s="59" t="n">
        <f aca="true">IFERROR(AB459-TODAY(),"—")</f>
        <v>-46125</v>
      </c>
      <c r="AM459" s="60" t="str">
        <f aca="true">IFERROR(IF(AL459="","⚠ Jamais",IF(AL459&gt;=TODAY()-1,"✅ OK",IF(AL459&gt;=TODAY()-7,"⚠ Récent","🔴 Retard"))),"—")</f>
        <v>⚠ Jamais</v>
      </c>
      <c r="AR459" s="61" t="n">
        <f aca="true">IFERROR(AQ459-TODAY(),"—")</f>
        <v>-46125</v>
      </c>
    </row>
    <row r="460" customFormat="false" ht="15" hidden="false" customHeight="true" outlineLevel="0" collapsed="false">
      <c r="AC460" s="59" t="n">
        <f aca="true">IFERROR(AB460-TODAY(),"—")</f>
        <v>-46125</v>
      </c>
      <c r="AM460" s="60" t="str">
        <f aca="true">IFERROR(IF(AL460="","⚠ Jamais",IF(AL460&gt;=TODAY()-1,"✅ OK",IF(AL460&gt;=TODAY()-7,"⚠ Récent","🔴 Retard"))),"—")</f>
        <v>⚠ Jamais</v>
      </c>
      <c r="AR460" s="61" t="n">
        <f aca="true">IFERROR(AQ460-TODAY(),"—")</f>
        <v>-46125</v>
      </c>
    </row>
    <row r="461" customFormat="false" ht="15" hidden="false" customHeight="true" outlineLevel="0" collapsed="false">
      <c r="AC461" s="59" t="n">
        <f aca="true">IFERROR(AB461-TODAY(),"—")</f>
        <v>-46125</v>
      </c>
      <c r="AM461" s="60" t="str">
        <f aca="true">IFERROR(IF(AL461="","⚠ Jamais",IF(AL461&gt;=TODAY()-1,"✅ OK",IF(AL461&gt;=TODAY()-7,"⚠ Récent","🔴 Retard"))),"—")</f>
        <v>⚠ Jamais</v>
      </c>
      <c r="AR461" s="61" t="n">
        <f aca="true">IFERROR(AQ461-TODAY(),"—")</f>
        <v>-46125</v>
      </c>
    </row>
    <row r="462" customFormat="false" ht="15" hidden="false" customHeight="true" outlineLevel="0" collapsed="false">
      <c r="AC462" s="59" t="n">
        <f aca="true">IFERROR(AB462-TODAY(),"—")</f>
        <v>-46125</v>
      </c>
      <c r="AM462" s="60" t="str">
        <f aca="true">IFERROR(IF(AL462="","⚠ Jamais",IF(AL462&gt;=TODAY()-1,"✅ OK",IF(AL462&gt;=TODAY()-7,"⚠ Récent","🔴 Retard"))),"—")</f>
        <v>⚠ Jamais</v>
      </c>
      <c r="AR462" s="61" t="n">
        <f aca="true">IFERROR(AQ462-TODAY(),"—")</f>
        <v>-46125</v>
      </c>
    </row>
    <row r="463" customFormat="false" ht="15" hidden="false" customHeight="true" outlineLevel="0" collapsed="false">
      <c r="AC463" s="59" t="n">
        <f aca="true">IFERROR(AB463-TODAY(),"—")</f>
        <v>-46125</v>
      </c>
      <c r="AM463" s="60" t="str">
        <f aca="true">IFERROR(IF(AL463="","⚠ Jamais",IF(AL463&gt;=TODAY()-1,"✅ OK",IF(AL463&gt;=TODAY()-7,"⚠ Récent","🔴 Retard"))),"—")</f>
        <v>⚠ Jamais</v>
      </c>
      <c r="AR463" s="61" t="n">
        <f aca="true">IFERROR(AQ463-TODAY(),"—")</f>
        <v>-46125</v>
      </c>
    </row>
    <row r="464" customFormat="false" ht="15" hidden="false" customHeight="true" outlineLevel="0" collapsed="false">
      <c r="AC464" s="59" t="n">
        <f aca="true">IFERROR(AB464-TODAY(),"—")</f>
        <v>-46125</v>
      </c>
      <c r="AM464" s="60" t="str">
        <f aca="true">IFERROR(IF(AL464="","⚠ Jamais",IF(AL464&gt;=TODAY()-1,"✅ OK",IF(AL464&gt;=TODAY()-7,"⚠ Récent","🔴 Retard"))),"—")</f>
        <v>⚠ Jamais</v>
      </c>
      <c r="AR464" s="61" t="n">
        <f aca="true">IFERROR(AQ464-TODAY(),"—")</f>
        <v>-46125</v>
      </c>
    </row>
    <row r="465" customFormat="false" ht="15" hidden="false" customHeight="true" outlineLevel="0" collapsed="false">
      <c r="AC465" s="59" t="n">
        <f aca="true">IFERROR(AB465-TODAY(),"—")</f>
        <v>-46125</v>
      </c>
      <c r="AM465" s="60" t="str">
        <f aca="true">IFERROR(IF(AL465="","⚠ Jamais",IF(AL465&gt;=TODAY()-1,"✅ OK",IF(AL465&gt;=TODAY()-7,"⚠ Récent","🔴 Retard"))),"—")</f>
        <v>⚠ Jamais</v>
      </c>
      <c r="AR465" s="61" t="n">
        <f aca="true">IFERROR(AQ465-TODAY(),"—")</f>
        <v>-46125</v>
      </c>
    </row>
    <row r="466" customFormat="false" ht="15" hidden="false" customHeight="true" outlineLevel="0" collapsed="false">
      <c r="AC466" s="59" t="n">
        <f aca="true">IFERROR(AB466-TODAY(),"—")</f>
        <v>-46125</v>
      </c>
      <c r="AM466" s="60" t="str">
        <f aca="true">IFERROR(IF(AL466="","⚠ Jamais",IF(AL466&gt;=TODAY()-1,"✅ OK",IF(AL466&gt;=TODAY()-7,"⚠ Récent","🔴 Retard"))),"—")</f>
        <v>⚠ Jamais</v>
      </c>
      <c r="AR466" s="61" t="n">
        <f aca="true">IFERROR(AQ466-TODAY(),"—")</f>
        <v>-46125</v>
      </c>
    </row>
    <row r="467" customFormat="false" ht="15" hidden="false" customHeight="true" outlineLevel="0" collapsed="false">
      <c r="AC467" s="59" t="n">
        <f aca="true">IFERROR(AB467-TODAY(),"—")</f>
        <v>-46125</v>
      </c>
      <c r="AM467" s="60" t="str">
        <f aca="true">IFERROR(IF(AL467="","⚠ Jamais",IF(AL467&gt;=TODAY()-1,"✅ OK",IF(AL467&gt;=TODAY()-7,"⚠ Récent","🔴 Retard"))),"—")</f>
        <v>⚠ Jamais</v>
      </c>
      <c r="AR467" s="61" t="n">
        <f aca="true">IFERROR(AQ467-TODAY(),"—")</f>
        <v>-46125</v>
      </c>
    </row>
    <row r="468" customFormat="false" ht="15" hidden="false" customHeight="true" outlineLevel="0" collapsed="false">
      <c r="AC468" s="59" t="n">
        <f aca="true">IFERROR(AB468-TODAY(),"—")</f>
        <v>-46125</v>
      </c>
      <c r="AM468" s="60" t="str">
        <f aca="true">IFERROR(IF(AL468="","⚠ Jamais",IF(AL468&gt;=TODAY()-1,"✅ OK",IF(AL468&gt;=TODAY()-7,"⚠ Récent","🔴 Retard"))),"—")</f>
        <v>⚠ Jamais</v>
      </c>
      <c r="AR468" s="61" t="n">
        <f aca="true">IFERROR(AQ468-TODAY(),"—")</f>
        <v>-46125</v>
      </c>
    </row>
    <row r="469" customFormat="false" ht="15" hidden="false" customHeight="true" outlineLevel="0" collapsed="false">
      <c r="AC469" s="59" t="n">
        <f aca="true">IFERROR(AB469-TODAY(),"—")</f>
        <v>-46125</v>
      </c>
      <c r="AM469" s="60" t="str">
        <f aca="true">IFERROR(IF(AL469="","⚠ Jamais",IF(AL469&gt;=TODAY()-1,"✅ OK",IF(AL469&gt;=TODAY()-7,"⚠ Récent","🔴 Retard"))),"—")</f>
        <v>⚠ Jamais</v>
      </c>
      <c r="AR469" s="61" t="n">
        <f aca="true">IFERROR(AQ469-TODAY(),"—")</f>
        <v>-46125</v>
      </c>
    </row>
    <row r="470" customFormat="false" ht="15" hidden="false" customHeight="true" outlineLevel="0" collapsed="false">
      <c r="AC470" s="59" t="n">
        <f aca="true">IFERROR(AB470-TODAY(),"—")</f>
        <v>-46125</v>
      </c>
      <c r="AM470" s="60" t="str">
        <f aca="true">IFERROR(IF(AL470="","⚠ Jamais",IF(AL470&gt;=TODAY()-1,"✅ OK",IF(AL470&gt;=TODAY()-7,"⚠ Récent","🔴 Retard"))),"—")</f>
        <v>⚠ Jamais</v>
      </c>
      <c r="AR470" s="61" t="n">
        <f aca="true">IFERROR(AQ470-TODAY(),"—")</f>
        <v>-46125</v>
      </c>
    </row>
    <row r="471" customFormat="false" ht="15" hidden="false" customHeight="true" outlineLevel="0" collapsed="false">
      <c r="AC471" s="59" t="n">
        <f aca="true">IFERROR(AB471-TODAY(),"—")</f>
        <v>-46125</v>
      </c>
      <c r="AM471" s="60" t="str">
        <f aca="true">IFERROR(IF(AL471="","⚠ Jamais",IF(AL471&gt;=TODAY()-1,"✅ OK",IF(AL471&gt;=TODAY()-7,"⚠ Récent","🔴 Retard"))),"—")</f>
        <v>⚠ Jamais</v>
      </c>
      <c r="AR471" s="61" t="n">
        <f aca="true">IFERROR(AQ471-TODAY(),"—")</f>
        <v>-46125</v>
      </c>
    </row>
    <row r="472" customFormat="false" ht="15" hidden="false" customHeight="true" outlineLevel="0" collapsed="false">
      <c r="AC472" s="59" t="n">
        <f aca="true">IFERROR(AB472-TODAY(),"—")</f>
        <v>-46125</v>
      </c>
      <c r="AM472" s="60" t="str">
        <f aca="true">IFERROR(IF(AL472="","⚠ Jamais",IF(AL472&gt;=TODAY()-1,"✅ OK",IF(AL472&gt;=TODAY()-7,"⚠ Récent","🔴 Retard"))),"—")</f>
        <v>⚠ Jamais</v>
      </c>
      <c r="AR472" s="61" t="n">
        <f aca="true">IFERROR(AQ472-TODAY(),"—")</f>
        <v>-46125</v>
      </c>
    </row>
    <row r="473" customFormat="false" ht="15" hidden="false" customHeight="true" outlineLevel="0" collapsed="false">
      <c r="AC473" s="59" t="n">
        <f aca="true">IFERROR(AB473-TODAY(),"—")</f>
        <v>-46125</v>
      </c>
      <c r="AM473" s="60" t="str">
        <f aca="true">IFERROR(IF(AL473="","⚠ Jamais",IF(AL473&gt;=TODAY()-1,"✅ OK",IF(AL473&gt;=TODAY()-7,"⚠ Récent","🔴 Retard"))),"—")</f>
        <v>⚠ Jamais</v>
      </c>
      <c r="AR473" s="61" t="n">
        <f aca="true">IFERROR(AQ473-TODAY(),"—")</f>
        <v>-46125</v>
      </c>
    </row>
    <row r="474" customFormat="false" ht="15" hidden="false" customHeight="true" outlineLevel="0" collapsed="false">
      <c r="AC474" s="59" t="n">
        <f aca="true">IFERROR(AB474-TODAY(),"—")</f>
        <v>-46125</v>
      </c>
      <c r="AM474" s="60" t="str">
        <f aca="true">IFERROR(IF(AL474="","⚠ Jamais",IF(AL474&gt;=TODAY()-1,"✅ OK",IF(AL474&gt;=TODAY()-7,"⚠ Récent","🔴 Retard"))),"—")</f>
        <v>⚠ Jamais</v>
      </c>
      <c r="AR474" s="61" t="n">
        <f aca="true">IFERROR(AQ474-TODAY(),"—")</f>
        <v>-46125</v>
      </c>
    </row>
    <row r="475" customFormat="false" ht="15" hidden="false" customHeight="true" outlineLevel="0" collapsed="false">
      <c r="AC475" s="59" t="n">
        <f aca="true">IFERROR(AB475-TODAY(),"—")</f>
        <v>-46125</v>
      </c>
      <c r="AM475" s="60" t="str">
        <f aca="true">IFERROR(IF(AL475="","⚠ Jamais",IF(AL475&gt;=TODAY()-1,"✅ OK",IF(AL475&gt;=TODAY()-7,"⚠ Récent","🔴 Retard"))),"—")</f>
        <v>⚠ Jamais</v>
      </c>
      <c r="AR475" s="61" t="n">
        <f aca="true">IFERROR(AQ475-TODAY(),"—")</f>
        <v>-46125</v>
      </c>
    </row>
    <row r="476" customFormat="false" ht="15" hidden="false" customHeight="true" outlineLevel="0" collapsed="false">
      <c r="AC476" s="59" t="n">
        <f aca="true">IFERROR(AB476-TODAY(),"—")</f>
        <v>-46125</v>
      </c>
      <c r="AM476" s="60" t="str">
        <f aca="true">IFERROR(IF(AL476="","⚠ Jamais",IF(AL476&gt;=TODAY()-1,"✅ OK",IF(AL476&gt;=TODAY()-7,"⚠ Récent","🔴 Retard"))),"—")</f>
        <v>⚠ Jamais</v>
      </c>
      <c r="AR476" s="61" t="n">
        <f aca="true">IFERROR(AQ476-TODAY(),"—")</f>
        <v>-46125</v>
      </c>
    </row>
    <row r="477" customFormat="false" ht="15" hidden="false" customHeight="true" outlineLevel="0" collapsed="false">
      <c r="AC477" s="59" t="n">
        <f aca="true">IFERROR(AB477-TODAY(),"—")</f>
        <v>-46125</v>
      </c>
      <c r="AM477" s="60" t="str">
        <f aca="true">IFERROR(IF(AL477="","⚠ Jamais",IF(AL477&gt;=TODAY()-1,"✅ OK",IF(AL477&gt;=TODAY()-7,"⚠ Récent","🔴 Retard"))),"—")</f>
        <v>⚠ Jamais</v>
      </c>
      <c r="AR477" s="61" t="n">
        <f aca="true">IFERROR(AQ477-TODAY(),"—")</f>
        <v>-46125</v>
      </c>
    </row>
    <row r="478" customFormat="false" ht="15" hidden="false" customHeight="true" outlineLevel="0" collapsed="false">
      <c r="AC478" s="59" t="n">
        <f aca="true">IFERROR(AB478-TODAY(),"—")</f>
        <v>-46125</v>
      </c>
      <c r="AM478" s="60" t="str">
        <f aca="true">IFERROR(IF(AL478="","⚠ Jamais",IF(AL478&gt;=TODAY()-1,"✅ OK",IF(AL478&gt;=TODAY()-7,"⚠ Récent","🔴 Retard"))),"—")</f>
        <v>⚠ Jamais</v>
      </c>
      <c r="AR478" s="61" t="n">
        <f aca="true">IFERROR(AQ478-TODAY(),"—")</f>
        <v>-46125</v>
      </c>
    </row>
    <row r="479" customFormat="false" ht="15" hidden="false" customHeight="true" outlineLevel="0" collapsed="false">
      <c r="AC479" s="59" t="n">
        <f aca="true">IFERROR(AB479-TODAY(),"—")</f>
        <v>-46125</v>
      </c>
      <c r="AM479" s="60" t="str">
        <f aca="true">IFERROR(IF(AL479="","⚠ Jamais",IF(AL479&gt;=TODAY()-1,"✅ OK",IF(AL479&gt;=TODAY()-7,"⚠ Récent","🔴 Retard"))),"—")</f>
        <v>⚠ Jamais</v>
      </c>
      <c r="AR479" s="61" t="n">
        <f aca="true">IFERROR(AQ479-TODAY(),"—")</f>
        <v>-46125</v>
      </c>
    </row>
    <row r="480" customFormat="false" ht="15" hidden="false" customHeight="true" outlineLevel="0" collapsed="false">
      <c r="AC480" s="59" t="n">
        <f aca="true">IFERROR(AB480-TODAY(),"—")</f>
        <v>-46125</v>
      </c>
      <c r="AM480" s="60" t="str">
        <f aca="true">IFERROR(IF(AL480="","⚠ Jamais",IF(AL480&gt;=TODAY()-1,"✅ OK",IF(AL480&gt;=TODAY()-7,"⚠ Récent","🔴 Retard"))),"—")</f>
        <v>⚠ Jamais</v>
      </c>
      <c r="AR480" s="61" t="n">
        <f aca="true">IFERROR(AQ480-TODAY(),"—")</f>
        <v>-46125</v>
      </c>
    </row>
    <row r="481" customFormat="false" ht="15" hidden="false" customHeight="true" outlineLevel="0" collapsed="false">
      <c r="AC481" s="59" t="n">
        <f aca="true">IFERROR(AB481-TODAY(),"—")</f>
        <v>-46125</v>
      </c>
      <c r="AM481" s="60" t="str">
        <f aca="true">IFERROR(IF(AL481="","⚠ Jamais",IF(AL481&gt;=TODAY()-1,"✅ OK",IF(AL481&gt;=TODAY()-7,"⚠ Récent","🔴 Retard"))),"—")</f>
        <v>⚠ Jamais</v>
      </c>
      <c r="AR481" s="61" t="n">
        <f aca="true">IFERROR(AQ481-TODAY(),"—")</f>
        <v>-46125</v>
      </c>
    </row>
    <row r="482" customFormat="false" ht="15" hidden="false" customHeight="true" outlineLevel="0" collapsed="false">
      <c r="AC482" s="59" t="n">
        <f aca="true">IFERROR(AB482-TODAY(),"—")</f>
        <v>-46125</v>
      </c>
      <c r="AM482" s="60" t="str">
        <f aca="true">IFERROR(IF(AL482="","⚠ Jamais",IF(AL482&gt;=TODAY()-1,"✅ OK",IF(AL482&gt;=TODAY()-7,"⚠ Récent","🔴 Retard"))),"—")</f>
        <v>⚠ Jamais</v>
      </c>
      <c r="AR482" s="61" t="n">
        <f aca="true">IFERROR(AQ482-TODAY(),"—")</f>
        <v>-46125</v>
      </c>
    </row>
    <row r="483" customFormat="false" ht="15" hidden="false" customHeight="true" outlineLevel="0" collapsed="false">
      <c r="AC483" s="59" t="n">
        <f aca="true">IFERROR(AB483-TODAY(),"—")</f>
        <v>-46125</v>
      </c>
      <c r="AM483" s="60" t="str">
        <f aca="true">IFERROR(IF(AL483="","⚠ Jamais",IF(AL483&gt;=TODAY()-1,"✅ OK",IF(AL483&gt;=TODAY()-7,"⚠ Récent","🔴 Retard"))),"—")</f>
        <v>⚠ Jamais</v>
      </c>
      <c r="AR483" s="61" t="n">
        <f aca="true">IFERROR(AQ483-TODAY(),"—")</f>
        <v>-46125</v>
      </c>
    </row>
    <row r="484" customFormat="false" ht="15" hidden="false" customHeight="true" outlineLevel="0" collapsed="false">
      <c r="AC484" s="59" t="n">
        <f aca="true">IFERROR(AB484-TODAY(),"—")</f>
        <v>-46125</v>
      </c>
      <c r="AM484" s="60" t="str">
        <f aca="true">IFERROR(IF(AL484="","⚠ Jamais",IF(AL484&gt;=TODAY()-1,"✅ OK",IF(AL484&gt;=TODAY()-7,"⚠ Récent","🔴 Retard"))),"—")</f>
        <v>⚠ Jamais</v>
      </c>
      <c r="AR484" s="61" t="n">
        <f aca="true">IFERROR(AQ484-TODAY(),"—")</f>
        <v>-46125</v>
      </c>
    </row>
    <row r="485" customFormat="false" ht="15" hidden="false" customHeight="true" outlineLevel="0" collapsed="false">
      <c r="AC485" s="59" t="n">
        <f aca="true">IFERROR(AB485-TODAY(),"—")</f>
        <v>-46125</v>
      </c>
      <c r="AM485" s="60" t="str">
        <f aca="true">IFERROR(IF(AL485="","⚠ Jamais",IF(AL485&gt;=TODAY()-1,"✅ OK",IF(AL485&gt;=TODAY()-7,"⚠ Récent","🔴 Retard"))),"—")</f>
        <v>⚠ Jamais</v>
      </c>
      <c r="AR485" s="61" t="n">
        <f aca="true">IFERROR(AQ485-TODAY(),"—")</f>
        <v>-46125</v>
      </c>
    </row>
    <row r="486" customFormat="false" ht="15" hidden="false" customHeight="true" outlineLevel="0" collapsed="false">
      <c r="AC486" s="59" t="n">
        <f aca="true">IFERROR(AB486-TODAY(),"—")</f>
        <v>-46125</v>
      </c>
      <c r="AM486" s="60" t="str">
        <f aca="true">IFERROR(IF(AL486="","⚠ Jamais",IF(AL486&gt;=TODAY()-1,"✅ OK",IF(AL486&gt;=TODAY()-7,"⚠ Récent","🔴 Retard"))),"—")</f>
        <v>⚠ Jamais</v>
      </c>
      <c r="AR486" s="61" t="n">
        <f aca="true">IFERROR(AQ486-TODAY(),"—")</f>
        <v>-46125</v>
      </c>
    </row>
    <row r="487" customFormat="false" ht="15" hidden="false" customHeight="true" outlineLevel="0" collapsed="false">
      <c r="AC487" s="59" t="n">
        <f aca="true">IFERROR(AB487-TODAY(),"—")</f>
        <v>-46125</v>
      </c>
      <c r="AM487" s="60" t="str">
        <f aca="true">IFERROR(IF(AL487="","⚠ Jamais",IF(AL487&gt;=TODAY()-1,"✅ OK",IF(AL487&gt;=TODAY()-7,"⚠ Récent","🔴 Retard"))),"—")</f>
        <v>⚠ Jamais</v>
      </c>
      <c r="AR487" s="61" t="n">
        <f aca="true">IFERROR(AQ487-TODAY(),"—")</f>
        <v>-46125</v>
      </c>
    </row>
    <row r="488" customFormat="false" ht="15" hidden="false" customHeight="true" outlineLevel="0" collapsed="false">
      <c r="AC488" s="59" t="n">
        <f aca="true">IFERROR(AB488-TODAY(),"—")</f>
        <v>-46125</v>
      </c>
      <c r="AM488" s="60" t="str">
        <f aca="true">IFERROR(IF(AL488="","⚠ Jamais",IF(AL488&gt;=TODAY()-1,"✅ OK",IF(AL488&gt;=TODAY()-7,"⚠ Récent","🔴 Retard"))),"—")</f>
        <v>⚠ Jamais</v>
      </c>
      <c r="AR488" s="61" t="n">
        <f aca="true">IFERROR(AQ488-TODAY(),"—")</f>
        <v>-46125</v>
      </c>
    </row>
    <row r="489" customFormat="false" ht="15" hidden="false" customHeight="true" outlineLevel="0" collapsed="false">
      <c r="AC489" s="59" t="n">
        <f aca="true">IFERROR(AB489-TODAY(),"—")</f>
        <v>-46125</v>
      </c>
      <c r="AM489" s="60" t="str">
        <f aca="true">IFERROR(IF(AL489="","⚠ Jamais",IF(AL489&gt;=TODAY()-1,"✅ OK",IF(AL489&gt;=TODAY()-7,"⚠ Récent","🔴 Retard"))),"—")</f>
        <v>⚠ Jamais</v>
      </c>
      <c r="AR489" s="61" t="n">
        <f aca="true">IFERROR(AQ489-TODAY(),"—")</f>
        <v>-46125</v>
      </c>
    </row>
    <row r="490" customFormat="false" ht="15" hidden="false" customHeight="true" outlineLevel="0" collapsed="false">
      <c r="AC490" s="59" t="n">
        <f aca="true">IFERROR(AB490-TODAY(),"—")</f>
        <v>-46125</v>
      </c>
      <c r="AM490" s="60" t="str">
        <f aca="true">IFERROR(IF(AL490="","⚠ Jamais",IF(AL490&gt;=TODAY()-1,"✅ OK",IF(AL490&gt;=TODAY()-7,"⚠ Récent","🔴 Retard"))),"—")</f>
        <v>⚠ Jamais</v>
      </c>
      <c r="AR490" s="61" t="n">
        <f aca="true">IFERROR(AQ490-TODAY(),"—")</f>
        <v>-46125</v>
      </c>
    </row>
    <row r="491" customFormat="false" ht="15" hidden="false" customHeight="true" outlineLevel="0" collapsed="false">
      <c r="AC491" s="59" t="n">
        <f aca="true">IFERROR(AB491-TODAY(),"—")</f>
        <v>-46125</v>
      </c>
      <c r="AM491" s="60" t="str">
        <f aca="true">IFERROR(IF(AL491="","⚠ Jamais",IF(AL491&gt;=TODAY()-1,"✅ OK",IF(AL491&gt;=TODAY()-7,"⚠ Récent","🔴 Retard"))),"—")</f>
        <v>⚠ Jamais</v>
      </c>
      <c r="AR491" s="61" t="n">
        <f aca="true">IFERROR(AQ491-TODAY(),"—")</f>
        <v>-46125</v>
      </c>
    </row>
    <row r="492" customFormat="false" ht="15" hidden="false" customHeight="true" outlineLevel="0" collapsed="false">
      <c r="AC492" s="59" t="n">
        <f aca="true">IFERROR(AB492-TODAY(),"—")</f>
        <v>-46125</v>
      </c>
      <c r="AM492" s="60" t="str">
        <f aca="true">IFERROR(IF(AL492="","⚠ Jamais",IF(AL492&gt;=TODAY()-1,"✅ OK",IF(AL492&gt;=TODAY()-7,"⚠ Récent","🔴 Retard"))),"—")</f>
        <v>⚠ Jamais</v>
      </c>
      <c r="AR492" s="61" t="n">
        <f aca="true">IFERROR(AQ492-TODAY(),"—")</f>
        <v>-46125</v>
      </c>
    </row>
    <row r="493" customFormat="false" ht="15" hidden="false" customHeight="true" outlineLevel="0" collapsed="false">
      <c r="AC493" s="59" t="n">
        <f aca="true">IFERROR(AB493-TODAY(),"—")</f>
        <v>-46125</v>
      </c>
      <c r="AM493" s="60" t="str">
        <f aca="true">IFERROR(IF(AL493="","⚠ Jamais",IF(AL493&gt;=TODAY()-1,"✅ OK",IF(AL493&gt;=TODAY()-7,"⚠ Récent","🔴 Retard"))),"—")</f>
        <v>⚠ Jamais</v>
      </c>
      <c r="AR493" s="61" t="n">
        <f aca="true">IFERROR(AQ493-TODAY(),"—")</f>
        <v>-46125</v>
      </c>
    </row>
    <row r="494" customFormat="false" ht="15" hidden="false" customHeight="true" outlineLevel="0" collapsed="false">
      <c r="AC494" s="59" t="n">
        <f aca="true">IFERROR(AB494-TODAY(),"—")</f>
        <v>-46125</v>
      </c>
      <c r="AM494" s="60" t="str">
        <f aca="true">IFERROR(IF(AL494="","⚠ Jamais",IF(AL494&gt;=TODAY()-1,"✅ OK",IF(AL494&gt;=TODAY()-7,"⚠ Récent","🔴 Retard"))),"—")</f>
        <v>⚠ Jamais</v>
      </c>
      <c r="AR494" s="61" t="n">
        <f aca="true">IFERROR(AQ494-TODAY(),"—")</f>
        <v>-46125</v>
      </c>
    </row>
    <row r="495" customFormat="false" ht="15" hidden="false" customHeight="true" outlineLevel="0" collapsed="false">
      <c r="AC495" s="59" t="n">
        <f aca="true">IFERROR(AB495-TODAY(),"—")</f>
        <v>-46125</v>
      </c>
      <c r="AM495" s="60" t="str">
        <f aca="true">IFERROR(IF(AL495="","⚠ Jamais",IF(AL495&gt;=TODAY()-1,"✅ OK",IF(AL495&gt;=TODAY()-7,"⚠ Récent","🔴 Retard"))),"—")</f>
        <v>⚠ Jamais</v>
      </c>
      <c r="AR495" s="61" t="n">
        <f aca="true">IFERROR(AQ495-TODAY(),"—")</f>
        <v>-46125</v>
      </c>
    </row>
    <row r="496" customFormat="false" ht="15" hidden="false" customHeight="true" outlineLevel="0" collapsed="false">
      <c r="AC496" s="59" t="n">
        <f aca="true">IFERROR(AB496-TODAY(),"—")</f>
        <v>-46125</v>
      </c>
      <c r="AM496" s="60" t="str">
        <f aca="true">IFERROR(IF(AL496="","⚠ Jamais",IF(AL496&gt;=TODAY()-1,"✅ OK",IF(AL496&gt;=TODAY()-7,"⚠ Récent","🔴 Retard"))),"—")</f>
        <v>⚠ Jamais</v>
      </c>
      <c r="AR496" s="61" t="n">
        <f aca="true">IFERROR(AQ496-TODAY(),"—")</f>
        <v>-46125</v>
      </c>
    </row>
    <row r="497" customFormat="false" ht="15" hidden="false" customHeight="true" outlineLevel="0" collapsed="false">
      <c r="AC497" s="59" t="n">
        <f aca="true">IFERROR(AB497-TODAY(),"—")</f>
        <v>-46125</v>
      </c>
      <c r="AM497" s="60" t="str">
        <f aca="true">IFERROR(IF(AL497="","⚠ Jamais",IF(AL497&gt;=TODAY()-1,"✅ OK",IF(AL497&gt;=TODAY()-7,"⚠ Récent","🔴 Retard"))),"—")</f>
        <v>⚠ Jamais</v>
      </c>
      <c r="AR497" s="61" t="n">
        <f aca="true">IFERROR(AQ497-TODAY(),"—")</f>
        <v>-46125</v>
      </c>
    </row>
    <row r="498" customFormat="false" ht="15" hidden="false" customHeight="true" outlineLevel="0" collapsed="false">
      <c r="AC498" s="59" t="n">
        <f aca="true">IFERROR(AB498-TODAY(),"—")</f>
        <v>-46125</v>
      </c>
      <c r="AM498" s="60" t="str">
        <f aca="true">IFERROR(IF(AL498="","⚠ Jamais",IF(AL498&gt;=TODAY()-1,"✅ OK",IF(AL498&gt;=TODAY()-7,"⚠ Récent","🔴 Retard"))),"—")</f>
        <v>⚠ Jamais</v>
      </c>
      <c r="AR498" s="61" t="n">
        <f aca="true">IFERROR(AQ498-TODAY(),"—")</f>
        <v>-46125</v>
      </c>
    </row>
    <row r="499" customFormat="false" ht="15" hidden="false" customHeight="true" outlineLevel="0" collapsed="false">
      <c r="AC499" s="59" t="n">
        <f aca="true">IFERROR(AB499-TODAY(),"—")</f>
        <v>-46125</v>
      </c>
      <c r="AM499" s="60" t="str">
        <f aca="true">IFERROR(IF(AL499="","⚠ Jamais",IF(AL499&gt;=TODAY()-1,"✅ OK",IF(AL499&gt;=TODAY()-7,"⚠ Récent","🔴 Retard"))),"—")</f>
        <v>⚠ Jamais</v>
      </c>
      <c r="AR499" s="61" t="n">
        <f aca="true">IFERROR(AQ499-TODAY(),"—")</f>
        <v>-46125</v>
      </c>
    </row>
    <row r="500" customFormat="false" ht="15" hidden="false" customHeight="true" outlineLevel="0" collapsed="false">
      <c r="AC500" s="59" t="n">
        <f aca="true">IFERROR(AB500-TODAY(),"—")</f>
        <v>-46125</v>
      </c>
      <c r="AM500" s="60" t="str">
        <f aca="true">IFERROR(IF(AL500="","⚠ Jamais",IF(AL500&gt;=TODAY()-1,"✅ OK",IF(AL500&gt;=TODAY()-7,"⚠ Récent","🔴 Retard"))),"—")</f>
        <v>⚠ Jamais</v>
      </c>
      <c r="AR500" s="61" t="n">
        <f aca="true">IFERROR(AQ500-TODAY(),"—")</f>
        <v>-46125</v>
      </c>
    </row>
    <row r="501" customFormat="false" ht="15" hidden="false" customHeight="true" outlineLevel="0" collapsed="false">
      <c r="AC501" s="59" t="n">
        <f aca="true">IFERROR(AB501-TODAY(),"—")</f>
        <v>-46125</v>
      </c>
      <c r="AM501" s="60" t="str">
        <f aca="true">IFERROR(IF(AL501="","⚠ Jamais",IF(AL501&gt;=TODAY()-1,"✅ OK",IF(AL501&gt;=TODAY()-7,"⚠ Récent","🔴 Retard"))),"—")</f>
        <v>⚠ Jamais</v>
      </c>
      <c r="AR501" s="61" t="n">
        <f aca="true">IFERROR(AQ501-TODAY(),"—")</f>
        <v>-46125</v>
      </c>
    </row>
    <row r="502" customFormat="false" ht="15" hidden="false" customHeight="true" outlineLevel="0" collapsed="false">
      <c r="AC502" s="59" t="n">
        <f aca="true">IFERROR(AB502-TODAY(),"—")</f>
        <v>-46125</v>
      </c>
      <c r="AM502" s="60" t="str">
        <f aca="true">IFERROR(IF(AL502="","⚠ Jamais",IF(AL502&gt;=TODAY()-1,"✅ OK",IF(AL502&gt;=TODAY()-7,"⚠ Récent","🔴 Retard"))),"—")</f>
        <v>⚠ Jamais</v>
      </c>
      <c r="AR502" s="61" t="n">
        <f aca="true">IFERROR(AQ502-TODAY(),"—")</f>
        <v>-46125</v>
      </c>
    </row>
    <row r="503" customFormat="false" ht="15" hidden="false" customHeight="true" outlineLevel="0" collapsed="false">
      <c r="AC503" s="59" t="n">
        <f aca="true">IFERROR(AB503-TODAY(),"—")</f>
        <v>-46125</v>
      </c>
      <c r="AM503" s="60" t="str">
        <f aca="true">IFERROR(IF(AL503="","⚠ Jamais",IF(AL503&gt;=TODAY()-1,"✅ OK",IF(AL503&gt;=TODAY()-7,"⚠ Récent","🔴 Retard"))),"—")</f>
        <v>⚠ Jamais</v>
      </c>
      <c r="AR503" s="61" t="n">
        <f aca="true">IFERROR(AQ503-TODAY(),"—")</f>
        <v>-46125</v>
      </c>
    </row>
    <row r="504" customFormat="false" ht="15" hidden="false" customHeight="true" outlineLevel="0" collapsed="false">
      <c r="AC504" s="59" t="n">
        <f aca="true">IFERROR(AB504-TODAY(),"—")</f>
        <v>-46125</v>
      </c>
      <c r="AM504" s="60" t="str">
        <f aca="true">IFERROR(IF(AL504="","⚠ Jamais",IF(AL504&gt;=TODAY()-1,"✅ OK",IF(AL504&gt;=TODAY()-7,"⚠ Récent","🔴 Retard"))),"—")</f>
        <v>⚠ Jamais</v>
      </c>
      <c r="AR504" s="61" t="n">
        <f aca="true">IFERROR(AQ504-TODAY(),"—")</f>
        <v>-46125</v>
      </c>
    </row>
    <row r="505" customFormat="false" ht="15" hidden="false" customHeight="true" outlineLevel="0" collapsed="false">
      <c r="AC505" s="59" t="n">
        <f aca="true">IFERROR(AB505-TODAY(),"—")</f>
        <v>-46125</v>
      </c>
      <c r="AM505" s="60" t="str">
        <f aca="true">IFERROR(IF(AL505="","⚠ Jamais",IF(AL505&gt;=TODAY()-1,"✅ OK",IF(AL505&gt;=TODAY()-7,"⚠ Récent","🔴 Retard"))),"—")</f>
        <v>⚠ Jamais</v>
      </c>
      <c r="AR505" s="61" t="n">
        <f aca="true">IFERROR(AQ505-TODAY(),"—")</f>
        <v>-46125</v>
      </c>
    </row>
    <row r="506" customFormat="false" ht="15" hidden="false" customHeight="true" outlineLevel="0" collapsed="false">
      <c r="AC506" s="59" t="n">
        <f aca="true">IFERROR(AB506-TODAY(),"—")</f>
        <v>-46125</v>
      </c>
      <c r="AM506" s="60" t="str">
        <f aca="true">IFERROR(IF(AL506="","⚠ Jamais",IF(AL506&gt;=TODAY()-1,"✅ OK",IF(AL506&gt;=TODAY()-7,"⚠ Récent","🔴 Retard"))),"—")</f>
        <v>⚠ Jamais</v>
      </c>
      <c r="AR506" s="61" t="n">
        <f aca="true">IFERROR(AQ506-TODAY(),"—")</f>
        <v>-46125</v>
      </c>
    </row>
    <row r="507" customFormat="false" ht="15" hidden="false" customHeight="true" outlineLevel="0" collapsed="false">
      <c r="AC507" s="59" t="n">
        <f aca="true">IFERROR(AB507-TODAY(),"—")</f>
        <v>-46125</v>
      </c>
      <c r="AM507" s="60" t="str">
        <f aca="true">IFERROR(IF(AL507="","⚠ Jamais",IF(AL507&gt;=TODAY()-1,"✅ OK",IF(AL507&gt;=TODAY()-7,"⚠ Récent","🔴 Retard"))),"—")</f>
        <v>⚠ Jamais</v>
      </c>
      <c r="AR507" s="61" t="n">
        <f aca="true">IFERROR(AQ507-TODAY(),"—")</f>
        <v>-46125</v>
      </c>
    </row>
    <row r="508" customFormat="false" ht="15" hidden="false" customHeight="true" outlineLevel="0" collapsed="false">
      <c r="AC508" s="59" t="n">
        <f aca="true">IFERROR(AB508-TODAY(),"—")</f>
        <v>-46125</v>
      </c>
      <c r="AM508" s="60" t="str">
        <f aca="true">IFERROR(IF(AL508="","⚠ Jamais",IF(AL508&gt;=TODAY()-1,"✅ OK",IF(AL508&gt;=TODAY()-7,"⚠ Récent","🔴 Retard"))),"—")</f>
        <v>⚠ Jamais</v>
      </c>
      <c r="AR508" s="61" t="n">
        <f aca="true">IFERROR(AQ508-TODAY(),"—")</f>
        <v>-46125</v>
      </c>
    </row>
    <row r="509" customFormat="false" ht="15" hidden="false" customHeight="true" outlineLevel="0" collapsed="false">
      <c r="AC509" s="59" t="n">
        <f aca="true">IFERROR(AB509-TODAY(),"—")</f>
        <v>-46125</v>
      </c>
      <c r="AM509" s="60" t="str">
        <f aca="true">IFERROR(IF(AL509="","⚠ Jamais",IF(AL509&gt;=TODAY()-1,"✅ OK",IF(AL509&gt;=TODAY()-7,"⚠ Récent","🔴 Retard"))),"—")</f>
        <v>⚠ Jamais</v>
      </c>
      <c r="AR509" s="61" t="n">
        <f aca="true">IFERROR(AQ509-TODAY(),"—")</f>
        <v>-46125</v>
      </c>
    </row>
    <row r="510" customFormat="false" ht="15" hidden="false" customHeight="true" outlineLevel="0" collapsed="false">
      <c r="AC510" s="59" t="n">
        <f aca="true">IFERROR(AB510-TODAY(),"—")</f>
        <v>-46125</v>
      </c>
      <c r="AM510" s="60" t="str">
        <f aca="true">IFERROR(IF(AL510="","⚠ Jamais",IF(AL510&gt;=TODAY()-1,"✅ OK",IF(AL510&gt;=TODAY()-7,"⚠ Récent","🔴 Retard"))),"—")</f>
        <v>⚠ Jamais</v>
      </c>
      <c r="AR510" s="61" t="n">
        <f aca="true">IFERROR(AQ510-TODAY(),"—")</f>
        <v>-46125</v>
      </c>
    </row>
    <row r="511" customFormat="false" ht="15" hidden="false" customHeight="true" outlineLevel="0" collapsed="false">
      <c r="AC511" s="59" t="n">
        <f aca="true">IFERROR(AB511-TODAY(),"—")</f>
        <v>-46125</v>
      </c>
      <c r="AM511" s="60" t="str">
        <f aca="true">IFERROR(IF(AL511="","⚠ Jamais",IF(AL511&gt;=TODAY()-1,"✅ OK",IF(AL511&gt;=TODAY()-7,"⚠ Récent","🔴 Retard"))),"—")</f>
        <v>⚠ Jamais</v>
      </c>
      <c r="AR511" s="61" t="n">
        <f aca="true">IFERROR(AQ511-TODAY(),"—")</f>
        <v>-46125</v>
      </c>
    </row>
    <row r="512" customFormat="false" ht="15" hidden="false" customHeight="true" outlineLevel="0" collapsed="false">
      <c r="AC512" s="59" t="n">
        <f aca="true">IFERROR(AB512-TODAY(),"—")</f>
        <v>-46125</v>
      </c>
      <c r="AM512" s="60" t="str">
        <f aca="true">IFERROR(IF(AL512="","⚠ Jamais",IF(AL512&gt;=TODAY()-1,"✅ OK",IF(AL512&gt;=TODAY()-7,"⚠ Récent","🔴 Retard"))),"—")</f>
        <v>⚠ Jamais</v>
      </c>
      <c r="AR512" s="61" t="n">
        <f aca="true">IFERROR(AQ512-TODAY(),"—")</f>
        <v>-46125</v>
      </c>
    </row>
    <row r="513" customFormat="false" ht="15" hidden="false" customHeight="true" outlineLevel="0" collapsed="false">
      <c r="AC513" s="59" t="n">
        <f aca="true">IFERROR(AB513-TODAY(),"—")</f>
        <v>-46125</v>
      </c>
      <c r="AM513" s="60" t="str">
        <f aca="true">IFERROR(IF(AL513="","⚠ Jamais",IF(AL513&gt;=TODAY()-1,"✅ OK",IF(AL513&gt;=TODAY()-7,"⚠ Récent","🔴 Retard"))),"—")</f>
        <v>⚠ Jamais</v>
      </c>
      <c r="AR513" s="61" t="n">
        <f aca="true">IFERROR(AQ513-TODAY(),"—")</f>
        <v>-46125</v>
      </c>
    </row>
    <row r="514" customFormat="false" ht="15" hidden="false" customHeight="true" outlineLevel="0" collapsed="false">
      <c r="AC514" s="59" t="n">
        <f aca="true">IFERROR(AB514-TODAY(),"—")</f>
        <v>-46125</v>
      </c>
      <c r="AM514" s="60" t="str">
        <f aca="true">IFERROR(IF(AL514="","⚠ Jamais",IF(AL514&gt;=TODAY()-1,"✅ OK",IF(AL514&gt;=TODAY()-7,"⚠ Récent","🔴 Retard"))),"—")</f>
        <v>⚠ Jamais</v>
      </c>
      <c r="AR514" s="61" t="n">
        <f aca="true">IFERROR(AQ514-TODAY(),"—")</f>
        <v>-46125</v>
      </c>
    </row>
    <row r="515" customFormat="false" ht="15" hidden="false" customHeight="true" outlineLevel="0" collapsed="false">
      <c r="AC515" s="59" t="n">
        <f aca="true">IFERROR(AB515-TODAY(),"—")</f>
        <v>-46125</v>
      </c>
      <c r="AM515" s="60" t="str">
        <f aca="true">IFERROR(IF(AL515="","⚠ Jamais",IF(AL515&gt;=TODAY()-1,"✅ OK",IF(AL515&gt;=TODAY()-7,"⚠ Récent","🔴 Retard"))),"—")</f>
        <v>⚠ Jamais</v>
      </c>
      <c r="AR515" s="61" t="n">
        <f aca="true">IFERROR(AQ515-TODAY(),"—")</f>
        <v>-46125</v>
      </c>
    </row>
    <row r="516" customFormat="false" ht="15" hidden="false" customHeight="true" outlineLevel="0" collapsed="false">
      <c r="AC516" s="59" t="n">
        <f aca="true">IFERROR(AB516-TODAY(),"—")</f>
        <v>-46125</v>
      </c>
      <c r="AM516" s="60" t="str">
        <f aca="true">IFERROR(IF(AL516="","⚠ Jamais",IF(AL516&gt;=TODAY()-1,"✅ OK",IF(AL516&gt;=TODAY()-7,"⚠ Récent","🔴 Retard"))),"—")</f>
        <v>⚠ Jamais</v>
      </c>
      <c r="AR516" s="61" t="n">
        <f aca="true">IFERROR(AQ516-TODAY(),"—")</f>
        <v>-46125</v>
      </c>
    </row>
    <row r="517" customFormat="false" ht="15" hidden="false" customHeight="true" outlineLevel="0" collapsed="false">
      <c r="AC517" s="59" t="n">
        <f aca="true">IFERROR(AB517-TODAY(),"—")</f>
        <v>-46125</v>
      </c>
      <c r="AM517" s="60" t="str">
        <f aca="true">IFERROR(IF(AL517="","⚠ Jamais",IF(AL517&gt;=TODAY()-1,"✅ OK",IF(AL517&gt;=TODAY()-7,"⚠ Récent","🔴 Retard"))),"—")</f>
        <v>⚠ Jamais</v>
      </c>
      <c r="AR517" s="61" t="n">
        <f aca="true">IFERROR(AQ517-TODAY(),"—")</f>
        <v>-46125</v>
      </c>
    </row>
    <row r="518" customFormat="false" ht="15" hidden="false" customHeight="true" outlineLevel="0" collapsed="false">
      <c r="AC518" s="59" t="n">
        <f aca="true">IFERROR(AB518-TODAY(),"—")</f>
        <v>-46125</v>
      </c>
      <c r="AM518" s="60" t="str">
        <f aca="true">IFERROR(IF(AL518="","⚠ Jamais",IF(AL518&gt;=TODAY()-1,"✅ OK",IF(AL518&gt;=TODAY()-7,"⚠ Récent","🔴 Retard"))),"—")</f>
        <v>⚠ Jamais</v>
      </c>
      <c r="AR518" s="61" t="n">
        <f aca="true">IFERROR(AQ518-TODAY(),"—")</f>
        <v>-46125</v>
      </c>
    </row>
    <row r="519" customFormat="false" ht="15" hidden="false" customHeight="true" outlineLevel="0" collapsed="false">
      <c r="AC519" s="59" t="n">
        <f aca="true">IFERROR(AB519-TODAY(),"—")</f>
        <v>-46125</v>
      </c>
      <c r="AM519" s="60" t="str">
        <f aca="true">IFERROR(IF(AL519="","⚠ Jamais",IF(AL519&gt;=TODAY()-1,"✅ OK",IF(AL519&gt;=TODAY()-7,"⚠ Récent","🔴 Retard"))),"—")</f>
        <v>⚠ Jamais</v>
      </c>
      <c r="AR519" s="61" t="n">
        <f aca="true">IFERROR(AQ519-TODAY(),"—")</f>
        <v>-46125</v>
      </c>
    </row>
    <row r="520" customFormat="false" ht="15" hidden="false" customHeight="true" outlineLevel="0" collapsed="false">
      <c r="AC520" s="59" t="n">
        <f aca="true">IFERROR(AB520-TODAY(),"—")</f>
        <v>-46125</v>
      </c>
      <c r="AM520" s="60" t="str">
        <f aca="true">IFERROR(IF(AL520="","⚠ Jamais",IF(AL520&gt;=TODAY()-1,"✅ OK",IF(AL520&gt;=TODAY()-7,"⚠ Récent","🔴 Retard"))),"—")</f>
        <v>⚠ Jamais</v>
      </c>
      <c r="AR520" s="61" t="n">
        <f aca="true">IFERROR(AQ520-TODAY(),"—")</f>
        <v>-46125</v>
      </c>
    </row>
    <row r="521" customFormat="false" ht="15" hidden="false" customHeight="true" outlineLevel="0" collapsed="false">
      <c r="AC521" s="59" t="n">
        <f aca="true">IFERROR(AB521-TODAY(),"—")</f>
        <v>-46125</v>
      </c>
      <c r="AM521" s="60" t="str">
        <f aca="true">IFERROR(IF(AL521="","⚠ Jamais",IF(AL521&gt;=TODAY()-1,"✅ OK",IF(AL521&gt;=TODAY()-7,"⚠ Récent","🔴 Retard"))),"—")</f>
        <v>⚠ Jamais</v>
      </c>
      <c r="AR521" s="61" t="n">
        <f aca="true">IFERROR(AQ521-TODAY(),"—")</f>
        <v>-46125</v>
      </c>
    </row>
    <row r="522" customFormat="false" ht="15" hidden="false" customHeight="true" outlineLevel="0" collapsed="false">
      <c r="AC522" s="59" t="n">
        <f aca="true">IFERROR(AB522-TODAY(),"—")</f>
        <v>-46125</v>
      </c>
      <c r="AM522" s="60" t="str">
        <f aca="true">IFERROR(IF(AL522="","⚠ Jamais",IF(AL522&gt;=TODAY()-1,"✅ OK",IF(AL522&gt;=TODAY()-7,"⚠ Récent","🔴 Retard"))),"—")</f>
        <v>⚠ Jamais</v>
      </c>
      <c r="AR522" s="61" t="n">
        <f aca="true">IFERROR(AQ522-TODAY(),"—")</f>
        <v>-46125</v>
      </c>
    </row>
    <row r="523" customFormat="false" ht="15" hidden="false" customHeight="true" outlineLevel="0" collapsed="false">
      <c r="AC523" s="59" t="n">
        <f aca="true">IFERROR(AB523-TODAY(),"—")</f>
        <v>-46125</v>
      </c>
      <c r="AM523" s="60" t="str">
        <f aca="true">IFERROR(IF(AL523="","⚠ Jamais",IF(AL523&gt;=TODAY()-1,"✅ OK",IF(AL523&gt;=TODAY()-7,"⚠ Récent","🔴 Retard"))),"—")</f>
        <v>⚠ Jamais</v>
      </c>
      <c r="AR523" s="61" t="n">
        <f aca="true">IFERROR(AQ523-TODAY(),"—")</f>
        <v>-46125</v>
      </c>
    </row>
    <row r="524" customFormat="false" ht="15" hidden="false" customHeight="true" outlineLevel="0" collapsed="false">
      <c r="AC524" s="59" t="n">
        <f aca="true">IFERROR(AB524-TODAY(),"—")</f>
        <v>-46125</v>
      </c>
      <c r="AM524" s="60" t="str">
        <f aca="true">IFERROR(IF(AL524="","⚠ Jamais",IF(AL524&gt;=TODAY()-1,"✅ OK",IF(AL524&gt;=TODAY()-7,"⚠ Récent","🔴 Retard"))),"—")</f>
        <v>⚠ Jamais</v>
      </c>
      <c r="AR524" s="61" t="n">
        <f aca="true">IFERROR(AQ524-TODAY(),"—")</f>
        <v>-46125</v>
      </c>
    </row>
    <row r="525" customFormat="false" ht="15" hidden="false" customHeight="true" outlineLevel="0" collapsed="false">
      <c r="AC525" s="59" t="n">
        <f aca="true">IFERROR(AB525-TODAY(),"—")</f>
        <v>-46125</v>
      </c>
      <c r="AM525" s="60" t="str">
        <f aca="true">IFERROR(IF(AL525="","⚠ Jamais",IF(AL525&gt;=TODAY()-1,"✅ OK",IF(AL525&gt;=TODAY()-7,"⚠ Récent","🔴 Retard"))),"—")</f>
        <v>⚠ Jamais</v>
      </c>
      <c r="AR525" s="61" t="n">
        <f aca="true">IFERROR(AQ525-TODAY(),"—")</f>
        <v>-46125</v>
      </c>
    </row>
    <row r="526" customFormat="false" ht="15" hidden="false" customHeight="true" outlineLevel="0" collapsed="false">
      <c r="AC526" s="59" t="n">
        <f aca="true">IFERROR(AB526-TODAY(),"—")</f>
        <v>-46125</v>
      </c>
      <c r="AM526" s="60" t="str">
        <f aca="true">IFERROR(IF(AL526="","⚠ Jamais",IF(AL526&gt;=TODAY()-1,"✅ OK",IF(AL526&gt;=TODAY()-7,"⚠ Récent","🔴 Retard"))),"—")</f>
        <v>⚠ Jamais</v>
      </c>
      <c r="AR526" s="61" t="n">
        <f aca="true">IFERROR(AQ526-TODAY(),"—")</f>
        <v>-46125</v>
      </c>
    </row>
    <row r="527" customFormat="false" ht="15" hidden="false" customHeight="true" outlineLevel="0" collapsed="false">
      <c r="AC527" s="59" t="n">
        <f aca="true">IFERROR(AB527-TODAY(),"—")</f>
        <v>-46125</v>
      </c>
      <c r="AM527" s="60" t="str">
        <f aca="true">IFERROR(IF(AL527="","⚠ Jamais",IF(AL527&gt;=TODAY()-1,"✅ OK",IF(AL527&gt;=TODAY()-7,"⚠ Récent","🔴 Retard"))),"—")</f>
        <v>⚠ Jamais</v>
      </c>
      <c r="AR527" s="61" t="n">
        <f aca="true">IFERROR(AQ527-TODAY(),"—")</f>
        <v>-46125</v>
      </c>
    </row>
    <row r="528" customFormat="false" ht="15" hidden="false" customHeight="true" outlineLevel="0" collapsed="false">
      <c r="AC528" s="59" t="n">
        <f aca="true">IFERROR(AB528-TODAY(),"—")</f>
        <v>-46125</v>
      </c>
      <c r="AM528" s="60" t="str">
        <f aca="true">IFERROR(IF(AL528="","⚠ Jamais",IF(AL528&gt;=TODAY()-1,"✅ OK",IF(AL528&gt;=TODAY()-7,"⚠ Récent","🔴 Retard"))),"—")</f>
        <v>⚠ Jamais</v>
      </c>
      <c r="AR528" s="61" t="n">
        <f aca="true">IFERROR(AQ528-TODAY(),"—")</f>
        <v>-46125</v>
      </c>
    </row>
    <row r="529" customFormat="false" ht="15" hidden="false" customHeight="true" outlineLevel="0" collapsed="false">
      <c r="AC529" s="59" t="n">
        <f aca="true">IFERROR(AB529-TODAY(),"—")</f>
        <v>-46125</v>
      </c>
      <c r="AM529" s="60" t="str">
        <f aca="true">IFERROR(IF(AL529="","⚠ Jamais",IF(AL529&gt;=TODAY()-1,"✅ OK",IF(AL529&gt;=TODAY()-7,"⚠ Récent","🔴 Retard"))),"—")</f>
        <v>⚠ Jamais</v>
      </c>
      <c r="AR529" s="61" t="n">
        <f aca="true">IFERROR(AQ529-TODAY(),"—")</f>
        <v>-46125</v>
      </c>
    </row>
    <row r="530" customFormat="false" ht="15" hidden="false" customHeight="true" outlineLevel="0" collapsed="false">
      <c r="AC530" s="59" t="n">
        <f aca="true">IFERROR(AB530-TODAY(),"—")</f>
        <v>-46125</v>
      </c>
      <c r="AM530" s="60" t="str">
        <f aca="true">IFERROR(IF(AL530="","⚠ Jamais",IF(AL530&gt;=TODAY()-1,"✅ OK",IF(AL530&gt;=TODAY()-7,"⚠ Récent","🔴 Retard"))),"—")</f>
        <v>⚠ Jamais</v>
      </c>
      <c r="AR530" s="61" t="n">
        <f aca="true">IFERROR(AQ530-TODAY(),"—")</f>
        <v>-46125</v>
      </c>
    </row>
    <row r="531" customFormat="false" ht="15" hidden="false" customHeight="true" outlineLevel="0" collapsed="false">
      <c r="AC531" s="59" t="n">
        <f aca="true">IFERROR(AB531-TODAY(),"—")</f>
        <v>-46125</v>
      </c>
      <c r="AM531" s="60" t="str">
        <f aca="true">IFERROR(IF(AL531="","⚠ Jamais",IF(AL531&gt;=TODAY()-1,"✅ OK",IF(AL531&gt;=TODAY()-7,"⚠ Récent","🔴 Retard"))),"—")</f>
        <v>⚠ Jamais</v>
      </c>
      <c r="AR531" s="61" t="n">
        <f aca="true">IFERROR(AQ531-TODAY(),"—")</f>
        <v>-46125</v>
      </c>
    </row>
    <row r="532" customFormat="false" ht="15" hidden="false" customHeight="true" outlineLevel="0" collapsed="false">
      <c r="AC532" s="59" t="n">
        <f aca="true">IFERROR(AB532-TODAY(),"—")</f>
        <v>-46125</v>
      </c>
      <c r="AM532" s="60" t="str">
        <f aca="true">IFERROR(IF(AL532="","⚠ Jamais",IF(AL532&gt;=TODAY()-1,"✅ OK",IF(AL532&gt;=TODAY()-7,"⚠ Récent","🔴 Retard"))),"—")</f>
        <v>⚠ Jamais</v>
      </c>
      <c r="AR532" s="61" t="n">
        <f aca="true">IFERROR(AQ532-TODAY(),"—")</f>
        <v>-46125</v>
      </c>
    </row>
    <row r="533" customFormat="false" ht="15" hidden="false" customHeight="true" outlineLevel="0" collapsed="false">
      <c r="AC533" s="59" t="n">
        <f aca="true">IFERROR(AB533-TODAY(),"—")</f>
        <v>-46125</v>
      </c>
      <c r="AM533" s="60" t="str">
        <f aca="true">IFERROR(IF(AL533="","⚠ Jamais",IF(AL533&gt;=TODAY()-1,"✅ OK",IF(AL533&gt;=TODAY()-7,"⚠ Récent","🔴 Retard"))),"—")</f>
        <v>⚠ Jamais</v>
      </c>
      <c r="AR533" s="61" t="n">
        <f aca="true">IFERROR(AQ533-TODAY(),"—")</f>
        <v>-46125</v>
      </c>
    </row>
    <row r="534" customFormat="false" ht="15" hidden="false" customHeight="true" outlineLevel="0" collapsed="false">
      <c r="AC534" s="59" t="n">
        <f aca="true">IFERROR(AB534-TODAY(),"—")</f>
        <v>-46125</v>
      </c>
      <c r="AM534" s="60" t="str">
        <f aca="true">IFERROR(IF(AL534="","⚠ Jamais",IF(AL534&gt;=TODAY()-1,"✅ OK",IF(AL534&gt;=TODAY()-7,"⚠ Récent","🔴 Retard"))),"—")</f>
        <v>⚠ Jamais</v>
      </c>
      <c r="AR534" s="61" t="n">
        <f aca="true">IFERROR(AQ534-TODAY(),"—")</f>
        <v>-46125</v>
      </c>
    </row>
    <row r="535" customFormat="false" ht="15" hidden="false" customHeight="true" outlineLevel="0" collapsed="false">
      <c r="AC535" s="59" t="n">
        <f aca="true">IFERROR(AB535-TODAY(),"—")</f>
        <v>-46125</v>
      </c>
      <c r="AM535" s="60" t="str">
        <f aca="true">IFERROR(IF(AL535="","⚠ Jamais",IF(AL535&gt;=TODAY()-1,"✅ OK",IF(AL535&gt;=TODAY()-7,"⚠ Récent","🔴 Retard"))),"—")</f>
        <v>⚠ Jamais</v>
      </c>
      <c r="AR535" s="61" t="n">
        <f aca="true">IFERROR(AQ535-TODAY(),"—")</f>
        <v>-46125</v>
      </c>
    </row>
    <row r="536" customFormat="false" ht="15" hidden="false" customHeight="true" outlineLevel="0" collapsed="false">
      <c r="AC536" s="59" t="n">
        <f aca="true">IFERROR(AB536-TODAY(),"—")</f>
        <v>-46125</v>
      </c>
      <c r="AM536" s="60" t="str">
        <f aca="true">IFERROR(IF(AL536="","⚠ Jamais",IF(AL536&gt;=TODAY()-1,"✅ OK",IF(AL536&gt;=TODAY()-7,"⚠ Récent","🔴 Retard"))),"—")</f>
        <v>⚠ Jamais</v>
      </c>
      <c r="AR536" s="61" t="n">
        <f aca="true">IFERROR(AQ536-TODAY(),"—")</f>
        <v>-46125</v>
      </c>
    </row>
    <row r="537" customFormat="false" ht="15" hidden="false" customHeight="true" outlineLevel="0" collapsed="false">
      <c r="AC537" s="59" t="n">
        <f aca="true">IFERROR(AB537-TODAY(),"—")</f>
        <v>-46125</v>
      </c>
      <c r="AM537" s="60" t="str">
        <f aca="true">IFERROR(IF(AL537="","⚠ Jamais",IF(AL537&gt;=TODAY()-1,"✅ OK",IF(AL537&gt;=TODAY()-7,"⚠ Récent","🔴 Retard"))),"—")</f>
        <v>⚠ Jamais</v>
      </c>
      <c r="AR537" s="61" t="n">
        <f aca="true">IFERROR(AQ537-TODAY(),"—")</f>
        <v>-46125</v>
      </c>
    </row>
    <row r="538" customFormat="false" ht="15" hidden="false" customHeight="true" outlineLevel="0" collapsed="false">
      <c r="AC538" s="59" t="n">
        <f aca="true">IFERROR(AB538-TODAY(),"—")</f>
        <v>-46125</v>
      </c>
      <c r="AM538" s="60" t="str">
        <f aca="true">IFERROR(IF(AL538="","⚠ Jamais",IF(AL538&gt;=TODAY()-1,"✅ OK",IF(AL538&gt;=TODAY()-7,"⚠ Récent","🔴 Retard"))),"—")</f>
        <v>⚠ Jamais</v>
      </c>
      <c r="AR538" s="61" t="n">
        <f aca="true">IFERROR(AQ538-TODAY(),"—")</f>
        <v>-46125</v>
      </c>
    </row>
    <row r="539" customFormat="false" ht="15" hidden="false" customHeight="true" outlineLevel="0" collapsed="false">
      <c r="AC539" s="59" t="n">
        <f aca="true">IFERROR(AB539-TODAY(),"—")</f>
        <v>-46125</v>
      </c>
      <c r="AM539" s="60" t="str">
        <f aca="true">IFERROR(IF(AL539="","⚠ Jamais",IF(AL539&gt;=TODAY()-1,"✅ OK",IF(AL539&gt;=TODAY()-7,"⚠ Récent","🔴 Retard"))),"—")</f>
        <v>⚠ Jamais</v>
      </c>
      <c r="AR539" s="61" t="n">
        <f aca="true">IFERROR(AQ539-TODAY(),"—")</f>
        <v>-46125</v>
      </c>
    </row>
    <row r="540" customFormat="false" ht="15" hidden="false" customHeight="true" outlineLevel="0" collapsed="false">
      <c r="AC540" s="59" t="n">
        <f aca="true">IFERROR(AB540-TODAY(),"—")</f>
        <v>-46125</v>
      </c>
      <c r="AM540" s="60" t="str">
        <f aca="true">IFERROR(IF(AL540="","⚠ Jamais",IF(AL540&gt;=TODAY()-1,"✅ OK",IF(AL540&gt;=TODAY()-7,"⚠ Récent","🔴 Retard"))),"—")</f>
        <v>⚠ Jamais</v>
      </c>
      <c r="AR540" s="61" t="n">
        <f aca="true">IFERROR(AQ540-TODAY(),"—")</f>
        <v>-46125</v>
      </c>
    </row>
    <row r="541" customFormat="false" ht="15" hidden="false" customHeight="true" outlineLevel="0" collapsed="false">
      <c r="AC541" s="59" t="n">
        <f aca="true">IFERROR(AB541-TODAY(),"—")</f>
        <v>-46125</v>
      </c>
      <c r="AM541" s="60" t="str">
        <f aca="true">IFERROR(IF(AL541="","⚠ Jamais",IF(AL541&gt;=TODAY()-1,"✅ OK",IF(AL541&gt;=TODAY()-7,"⚠ Récent","🔴 Retard"))),"—")</f>
        <v>⚠ Jamais</v>
      </c>
      <c r="AR541" s="61" t="n">
        <f aca="true">IFERROR(AQ541-TODAY(),"—")</f>
        <v>-46125</v>
      </c>
    </row>
    <row r="542" customFormat="false" ht="15" hidden="false" customHeight="true" outlineLevel="0" collapsed="false">
      <c r="AC542" s="59" t="n">
        <f aca="true">IFERROR(AB542-TODAY(),"—")</f>
        <v>-46125</v>
      </c>
      <c r="AM542" s="60" t="str">
        <f aca="true">IFERROR(IF(AL542="","⚠ Jamais",IF(AL542&gt;=TODAY()-1,"✅ OK",IF(AL542&gt;=TODAY()-7,"⚠ Récent","🔴 Retard"))),"—")</f>
        <v>⚠ Jamais</v>
      </c>
      <c r="AR542" s="61" t="n">
        <f aca="true">IFERROR(AQ542-TODAY(),"—")</f>
        <v>-46125</v>
      </c>
    </row>
    <row r="543" customFormat="false" ht="15" hidden="false" customHeight="true" outlineLevel="0" collapsed="false">
      <c r="AC543" s="59" t="n">
        <f aca="true">IFERROR(AB543-TODAY(),"—")</f>
        <v>-46125</v>
      </c>
      <c r="AM543" s="60" t="str">
        <f aca="true">IFERROR(IF(AL543="","⚠ Jamais",IF(AL543&gt;=TODAY()-1,"✅ OK",IF(AL543&gt;=TODAY()-7,"⚠ Récent","🔴 Retard"))),"—")</f>
        <v>⚠ Jamais</v>
      </c>
      <c r="AR543" s="61" t="n">
        <f aca="true">IFERROR(AQ543-TODAY(),"—")</f>
        <v>-46125</v>
      </c>
    </row>
    <row r="544" customFormat="false" ht="15" hidden="false" customHeight="true" outlineLevel="0" collapsed="false">
      <c r="AC544" s="59" t="n">
        <f aca="true">IFERROR(AB544-TODAY(),"—")</f>
        <v>-46125</v>
      </c>
      <c r="AM544" s="60" t="str">
        <f aca="true">IFERROR(IF(AL544="","⚠ Jamais",IF(AL544&gt;=TODAY()-1,"✅ OK",IF(AL544&gt;=TODAY()-7,"⚠ Récent","🔴 Retard"))),"—")</f>
        <v>⚠ Jamais</v>
      </c>
      <c r="AR544" s="61" t="n">
        <f aca="true">IFERROR(AQ544-TODAY(),"—")</f>
        <v>-46125</v>
      </c>
    </row>
    <row r="545" customFormat="false" ht="15" hidden="false" customHeight="true" outlineLevel="0" collapsed="false">
      <c r="AC545" s="59" t="n">
        <f aca="true">IFERROR(AB545-TODAY(),"—")</f>
        <v>-46125</v>
      </c>
      <c r="AM545" s="60" t="str">
        <f aca="true">IFERROR(IF(AL545="","⚠ Jamais",IF(AL545&gt;=TODAY()-1,"✅ OK",IF(AL545&gt;=TODAY()-7,"⚠ Récent","🔴 Retard"))),"—")</f>
        <v>⚠ Jamais</v>
      </c>
      <c r="AR545" s="61" t="n">
        <f aca="true">IFERROR(AQ545-TODAY(),"—")</f>
        <v>-46125</v>
      </c>
    </row>
    <row r="546" customFormat="false" ht="15" hidden="false" customHeight="true" outlineLevel="0" collapsed="false">
      <c r="AC546" s="59" t="n">
        <f aca="true">IFERROR(AB546-TODAY(),"—")</f>
        <v>-46125</v>
      </c>
      <c r="AM546" s="60" t="str">
        <f aca="true">IFERROR(IF(AL546="","⚠ Jamais",IF(AL546&gt;=TODAY()-1,"✅ OK",IF(AL546&gt;=TODAY()-7,"⚠ Récent","🔴 Retard"))),"—")</f>
        <v>⚠ Jamais</v>
      </c>
      <c r="AR546" s="61" t="n">
        <f aca="true">IFERROR(AQ546-TODAY(),"—")</f>
        <v>-46125</v>
      </c>
    </row>
    <row r="547" customFormat="false" ht="15" hidden="false" customHeight="true" outlineLevel="0" collapsed="false">
      <c r="AC547" s="59" t="n">
        <f aca="true">IFERROR(AB547-TODAY(),"—")</f>
        <v>-46125</v>
      </c>
      <c r="AM547" s="60" t="str">
        <f aca="true">IFERROR(IF(AL547="","⚠ Jamais",IF(AL547&gt;=TODAY()-1,"✅ OK",IF(AL547&gt;=TODAY()-7,"⚠ Récent","🔴 Retard"))),"—")</f>
        <v>⚠ Jamais</v>
      </c>
      <c r="AR547" s="61" t="n">
        <f aca="true">IFERROR(AQ547-TODAY(),"—")</f>
        <v>-46125</v>
      </c>
    </row>
    <row r="548" customFormat="false" ht="15" hidden="false" customHeight="true" outlineLevel="0" collapsed="false">
      <c r="AC548" s="59" t="n">
        <f aca="true">IFERROR(AB548-TODAY(),"—")</f>
        <v>-46125</v>
      </c>
      <c r="AM548" s="60" t="str">
        <f aca="true">IFERROR(IF(AL548="","⚠ Jamais",IF(AL548&gt;=TODAY()-1,"✅ OK",IF(AL548&gt;=TODAY()-7,"⚠ Récent","🔴 Retard"))),"—")</f>
        <v>⚠ Jamais</v>
      </c>
      <c r="AR548" s="61" t="n">
        <f aca="true">IFERROR(AQ548-TODAY(),"—")</f>
        <v>-46125</v>
      </c>
    </row>
    <row r="549" customFormat="false" ht="15" hidden="false" customHeight="true" outlineLevel="0" collapsed="false">
      <c r="AC549" s="59" t="n">
        <f aca="true">IFERROR(AB549-TODAY(),"—")</f>
        <v>-46125</v>
      </c>
      <c r="AM549" s="60" t="str">
        <f aca="true">IFERROR(IF(AL549="","⚠ Jamais",IF(AL549&gt;=TODAY()-1,"✅ OK",IF(AL549&gt;=TODAY()-7,"⚠ Récent","🔴 Retard"))),"—")</f>
        <v>⚠ Jamais</v>
      </c>
      <c r="AR549" s="61" t="n">
        <f aca="true">IFERROR(AQ549-TODAY(),"—")</f>
        <v>-46125</v>
      </c>
    </row>
    <row r="550" customFormat="false" ht="15" hidden="false" customHeight="true" outlineLevel="0" collapsed="false">
      <c r="AC550" s="59" t="n">
        <f aca="true">IFERROR(AB550-TODAY(),"—")</f>
        <v>-46125</v>
      </c>
      <c r="AM550" s="60" t="str">
        <f aca="true">IFERROR(IF(AL550="","⚠ Jamais",IF(AL550&gt;=TODAY()-1,"✅ OK",IF(AL550&gt;=TODAY()-7,"⚠ Récent","🔴 Retard"))),"—")</f>
        <v>⚠ Jamais</v>
      </c>
      <c r="AR550" s="61" t="n">
        <f aca="true">IFERROR(AQ550-TODAY(),"—")</f>
        <v>-46125</v>
      </c>
    </row>
    <row r="551" customFormat="false" ht="15" hidden="false" customHeight="true" outlineLevel="0" collapsed="false">
      <c r="AC551" s="59" t="n">
        <f aca="true">IFERROR(AB551-TODAY(),"—")</f>
        <v>-46125</v>
      </c>
      <c r="AM551" s="60" t="str">
        <f aca="true">IFERROR(IF(AL551="","⚠ Jamais",IF(AL551&gt;=TODAY()-1,"✅ OK",IF(AL551&gt;=TODAY()-7,"⚠ Récent","🔴 Retard"))),"—")</f>
        <v>⚠ Jamais</v>
      </c>
      <c r="AR551" s="61" t="n">
        <f aca="true">IFERROR(AQ551-TODAY(),"—")</f>
        <v>-46125</v>
      </c>
    </row>
    <row r="552" customFormat="false" ht="15" hidden="false" customHeight="true" outlineLevel="0" collapsed="false">
      <c r="AC552" s="59" t="n">
        <f aca="true">IFERROR(AB552-TODAY(),"—")</f>
        <v>-46125</v>
      </c>
      <c r="AM552" s="60" t="str">
        <f aca="true">IFERROR(IF(AL552="","⚠ Jamais",IF(AL552&gt;=TODAY()-1,"✅ OK",IF(AL552&gt;=TODAY()-7,"⚠ Récent","🔴 Retard"))),"—")</f>
        <v>⚠ Jamais</v>
      </c>
      <c r="AR552" s="61" t="n">
        <f aca="true">IFERROR(AQ552-TODAY(),"—")</f>
        <v>-46125</v>
      </c>
    </row>
    <row r="553" customFormat="false" ht="15" hidden="false" customHeight="true" outlineLevel="0" collapsed="false">
      <c r="AC553" s="59" t="n">
        <f aca="true">IFERROR(AB553-TODAY(),"—")</f>
        <v>-46125</v>
      </c>
      <c r="AM553" s="60" t="str">
        <f aca="true">IFERROR(IF(AL553="","⚠ Jamais",IF(AL553&gt;=TODAY()-1,"✅ OK",IF(AL553&gt;=TODAY()-7,"⚠ Récent","🔴 Retard"))),"—")</f>
        <v>⚠ Jamais</v>
      </c>
      <c r="AR553" s="61" t="n">
        <f aca="true">IFERROR(AQ553-TODAY(),"—")</f>
        <v>-46125</v>
      </c>
    </row>
    <row r="554" customFormat="false" ht="15" hidden="false" customHeight="true" outlineLevel="0" collapsed="false">
      <c r="AC554" s="59" t="n">
        <f aca="true">IFERROR(AB554-TODAY(),"—")</f>
        <v>-46125</v>
      </c>
      <c r="AM554" s="60" t="str">
        <f aca="true">IFERROR(IF(AL554="","⚠ Jamais",IF(AL554&gt;=TODAY()-1,"✅ OK",IF(AL554&gt;=TODAY()-7,"⚠ Récent","🔴 Retard"))),"—")</f>
        <v>⚠ Jamais</v>
      </c>
      <c r="AR554" s="61" t="n">
        <f aca="true">IFERROR(AQ554-TODAY(),"—")</f>
        <v>-46125</v>
      </c>
    </row>
    <row r="555" customFormat="false" ht="15" hidden="false" customHeight="true" outlineLevel="0" collapsed="false">
      <c r="AC555" s="59" t="n">
        <f aca="true">IFERROR(AB555-TODAY(),"—")</f>
        <v>-46125</v>
      </c>
      <c r="AM555" s="60" t="str">
        <f aca="true">IFERROR(IF(AL555="","⚠ Jamais",IF(AL555&gt;=TODAY()-1,"✅ OK",IF(AL555&gt;=TODAY()-7,"⚠ Récent","🔴 Retard"))),"—")</f>
        <v>⚠ Jamais</v>
      </c>
      <c r="AR555" s="61" t="n">
        <f aca="true">IFERROR(AQ555-TODAY(),"—")</f>
        <v>-46125</v>
      </c>
    </row>
    <row r="556" customFormat="false" ht="15" hidden="false" customHeight="true" outlineLevel="0" collapsed="false">
      <c r="AC556" s="59" t="n">
        <f aca="true">IFERROR(AB556-TODAY(),"—")</f>
        <v>-46125</v>
      </c>
      <c r="AM556" s="60" t="str">
        <f aca="true">IFERROR(IF(AL556="","⚠ Jamais",IF(AL556&gt;=TODAY()-1,"✅ OK",IF(AL556&gt;=TODAY()-7,"⚠ Récent","🔴 Retard"))),"—")</f>
        <v>⚠ Jamais</v>
      </c>
      <c r="AR556" s="61" t="n">
        <f aca="true">IFERROR(AQ556-TODAY(),"—")</f>
        <v>-46125</v>
      </c>
    </row>
    <row r="557" customFormat="false" ht="15" hidden="false" customHeight="true" outlineLevel="0" collapsed="false">
      <c r="AC557" s="59" t="n">
        <f aca="true">IFERROR(AB557-TODAY(),"—")</f>
        <v>-46125</v>
      </c>
      <c r="AM557" s="60" t="str">
        <f aca="true">IFERROR(IF(AL557="","⚠ Jamais",IF(AL557&gt;=TODAY()-1,"✅ OK",IF(AL557&gt;=TODAY()-7,"⚠ Récent","🔴 Retard"))),"—")</f>
        <v>⚠ Jamais</v>
      </c>
      <c r="AR557" s="61" t="n">
        <f aca="true">IFERROR(AQ557-TODAY(),"—")</f>
        <v>-46125</v>
      </c>
    </row>
    <row r="558" customFormat="false" ht="15" hidden="false" customHeight="true" outlineLevel="0" collapsed="false">
      <c r="AC558" s="59" t="n">
        <f aca="true">IFERROR(AB558-TODAY(),"—")</f>
        <v>-46125</v>
      </c>
      <c r="AM558" s="60" t="str">
        <f aca="true">IFERROR(IF(AL558="","⚠ Jamais",IF(AL558&gt;=TODAY()-1,"✅ OK",IF(AL558&gt;=TODAY()-7,"⚠ Récent","🔴 Retard"))),"—")</f>
        <v>⚠ Jamais</v>
      </c>
      <c r="AR558" s="61" t="n">
        <f aca="true">IFERROR(AQ558-TODAY(),"—")</f>
        <v>-46125</v>
      </c>
    </row>
    <row r="559" customFormat="false" ht="15" hidden="false" customHeight="true" outlineLevel="0" collapsed="false">
      <c r="AC559" s="59" t="n">
        <f aca="true">IFERROR(AB559-TODAY(),"—")</f>
        <v>-46125</v>
      </c>
      <c r="AM559" s="60" t="str">
        <f aca="true">IFERROR(IF(AL559="","⚠ Jamais",IF(AL559&gt;=TODAY()-1,"✅ OK",IF(AL559&gt;=TODAY()-7,"⚠ Récent","🔴 Retard"))),"—")</f>
        <v>⚠ Jamais</v>
      </c>
      <c r="AR559" s="61" t="n">
        <f aca="true">IFERROR(AQ559-TODAY(),"—")</f>
        <v>-46125</v>
      </c>
    </row>
    <row r="560" customFormat="false" ht="15" hidden="false" customHeight="true" outlineLevel="0" collapsed="false">
      <c r="AC560" s="59" t="n">
        <f aca="true">IFERROR(AB560-TODAY(),"—")</f>
        <v>-46125</v>
      </c>
      <c r="AM560" s="60" t="str">
        <f aca="true">IFERROR(IF(AL560="","⚠ Jamais",IF(AL560&gt;=TODAY()-1,"✅ OK",IF(AL560&gt;=TODAY()-7,"⚠ Récent","🔴 Retard"))),"—")</f>
        <v>⚠ Jamais</v>
      </c>
      <c r="AR560" s="61" t="n">
        <f aca="true">IFERROR(AQ560-TODAY(),"—")</f>
        <v>-46125</v>
      </c>
    </row>
    <row r="561" customFormat="false" ht="15" hidden="false" customHeight="true" outlineLevel="0" collapsed="false">
      <c r="AC561" s="59" t="n">
        <f aca="true">IFERROR(AB561-TODAY(),"—")</f>
        <v>-46125</v>
      </c>
      <c r="AM561" s="60" t="str">
        <f aca="true">IFERROR(IF(AL561="","⚠ Jamais",IF(AL561&gt;=TODAY()-1,"✅ OK",IF(AL561&gt;=TODAY()-7,"⚠ Récent","🔴 Retard"))),"—")</f>
        <v>⚠ Jamais</v>
      </c>
      <c r="AR561" s="61" t="n">
        <f aca="true">IFERROR(AQ561-TODAY(),"—")</f>
        <v>-46125</v>
      </c>
    </row>
    <row r="562" customFormat="false" ht="15" hidden="false" customHeight="true" outlineLevel="0" collapsed="false">
      <c r="AC562" s="59" t="n">
        <f aca="true">IFERROR(AB562-TODAY(),"—")</f>
        <v>-46125</v>
      </c>
      <c r="AM562" s="60" t="str">
        <f aca="true">IFERROR(IF(AL562="","⚠ Jamais",IF(AL562&gt;=TODAY()-1,"✅ OK",IF(AL562&gt;=TODAY()-7,"⚠ Récent","🔴 Retard"))),"—")</f>
        <v>⚠ Jamais</v>
      </c>
      <c r="AR562" s="61" t="n">
        <f aca="true">IFERROR(AQ562-TODAY(),"—")</f>
        <v>-46125</v>
      </c>
    </row>
    <row r="563" customFormat="false" ht="15" hidden="false" customHeight="true" outlineLevel="0" collapsed="false">
      <c r="AC563" s="59" t="n">
        <f aca="true">IFERROR(AB563-TODAY(),"—")</f>
        <v>-46125</v>
      </c>
      <c r="AM563" s="60" t="str">
        <f aca="true">IFERROR(IF(AL563="","⚠ Jamais",IF(AL563&gt;=TODAY()-1,"✅ OK",IF(AL563&gt;=TODAY()-7,"⚠ Récent","🔴 Retard"))),"—")</f>
        <v>⚠ Jamais</v>
      </c>
      <c r="AR563" s="61" t="n">
        <f aca="true">IFERROR(AQ563-TODAY(),"—")</f>
        <v>-46125</v>
      </c>
    </row>
    <row r="564" customFormat="false" ht="15" hidden="false" customHeight="true" outlineLevel="0" collapsed="false">
      <c r="AC564" s="59" t="n">
        <f aca="true">IFERROR(AB564-TODAY(),"—")</f>
        <v>-46125</v>
      </c>
      <c r="AM564" s="60" t="str">
        <f aca="true">IFERROR(IF(AL564="","⚠ Jamais",IF(AL564&gt;=TODAY()-1,"✅ OK",IF(AL564&gt;=TODAY()-7,"⚠ Récent","🔴 Retard"))),"—")</f>
        <v>⚠ Jamais</v>
      </c>
      <c r="AR564" s="61" t="n">
        <f aca="true">IFERROR(AQ564-TODAY(),"—")</f>
        <v>-46125</v>
      </c>
    </row>
    <row r="565" customFormat="false" ht="15" hidden="false" customHeight="true" outlineLevel="0" collapsed="false">
      <c r="AC565" s="59" t="n">
        <f aca="true">IFERROR(AB565-TODAY(),"—")</f>
        <v>-46125</v>
      </c>
      <c r="AM565" s="60" t="str">
        <f aca="true">IFERROR(IF(AL565="","⚠ Jamais",IF(AL565&gt;=TODAY()-1,"✅ OK",IF(AL565&gt;=TODAY()-7,"⚠ Récent","🔴 Retard"))),"—")</f>
        <v>⚠ Jamais</v>
      </c>
      <c r="AR565" s="61" t="n">
        <f aca="true">IFERROR(AQ565-TODAY(),"—")</f>
        <v>-46125</v>
      </c>
    </row>
    <row r="566" customFormat="false" ht="15" hidden="false" customHeight="true" outlineLevel="0" collapsed="false">
      <c r="AC566" s="59" t="n">
        <f aca="true">IFERROR(AB566-TODAY(),"—")</f>
        <v>-46125</v>
      </c>
      <c r="AM566" s="60" t="str">
        <f aca="true">IFERROR(IF(AL566="","⚠ Jamais",IF(AL566&gt;=TODAY()-1,"✅ OK",IF(AL566&gt;=TODAY()-7,"⚠ Récent","🔴 Retard"))),"—")</f>
        <v>⚠ Jamais</v>
      </c>
      <c r="AR566" s="61" t="n">
        <f aca="true">IFERROR(AQ566-TODAY(),"—")</f>
        <v>-46125</v>
      </c>
    </row>
    <row r="567" customFormat="false" ht="15" hidden="false" customHeight="true" outlineLevel="0" collapsed="false">
      <c r="AC567" s="59" t="n">
        <f aca="true">IFERROR(AB567-TODAY(),"—")</f>
        <v>-46125</v>
      </c>
      <c r="AM567" s="60" t="str">
        <f aca="true">IFERROR(IF(AL567="","⚠ Jamais",IF(AL567&gt;=TODAY()-1,"✅ OK",IF(AL567&gt;=TODAY()-7,"⚠ Récent","🔴 Retard"))),"—")</f>
        <v>⚠ Jamais</v>
      </c>
      <c r="AR567" s="61" t="n">
        <f aca="true">IFERROR(AQ567-TODAY(),"—")</f>
        <v>-46125</v>
      </c>
    </row>
    <row r="568" customFormat="false" ht="15" hidden="false" customHeight="true" outlineLevel="0" collapsed="false">
      <c r="AC568" s="59" t="n">
        <f aca="true">IFERROR(AB568-TODAY(),"—")</f>
        <v>-46125</v>
      </c>
      <c r="AM568" s="60" t="str">
        <f aca="true">IFERROR(IF(AL568="","⚠ Jamais",IF(AL568&gt;=TODAY()-1,"✅ OK",IF(AL568&gt;=TODAY()-7,"⚠ Récent","🔴 Retard"))),"—")</f>
        <v>⚠ Jamais</v>
      </c>
      <c r="AR568" s="61" t="n">
        <f aca="true">IFERROR(AQ568-TODAY(),"—")</f>
        <v>-46125</v>
      </c>
    </row>
    <row r="569" customFormat="false" ht="15" hidden="false" customHeight="true" outlineLevel="0" collapsed="false">
      <c r="AC569" s="59" t="n">
        <f aca="true">IFERROR(AB569-TODAY(),"—")</f>
        <v>-46125</v>
      </c>
      <c r="AM569" s="60" t="str">
        <f aca="true">IFERROR(IF(AL569="","⚠ Jamais",IF(AL569&gt;=TODAY()-1,"✅ OK",IF(AL569&gt;=TODAY()-7,"⚠ Récent","🔴 Retard"))),"—")</f>
        <v>⚠ Jamais</v>
      </c>
      <c r="AR569" s="61" t="n">
        <f aca="true">IFERROR(AQ569-TODAY(),"—")</f>
        <v>-46125</v>
      </c>
    </row>
    <row r="570" customFormat="false" ht="15" hidden="false" customHeight="true" outlineLevel="0" collapsed="false">
      <c r="AC570" s="59" t="n">
        <f aca="true">IFERROR(AB570-TODAY(),"—")</f>
        <v>-46125</v>
      </c>
      <c r="AM570" s="60" t="str">
        <f aca="true">IFERROR(IF(AL570="","⚠ Jamais",IF(AL570&gt;=TODAY()-1,"✅ OK",IF(AL570&gt;=TODAY()-7,"⚠ Récent","🔴 Retard"))),"—")</f>
        <v>⚠ Jamais</v>
      </c>
      <c r="AR570" s="61" t="n">
        <f aca="true">IFERROR(AQ570-TODAY(),"—")</f>
        <v>-46125</v>
      </c>
    </row>
    <row r="571" customFormat="false" ht="15" hidden="false" customHeight="true" outlineLevel="0" collapsed="false">
      <c r="AC571" s="59" t="n">
        <f aca="true">IFERROR(AB571-TODAY(),"—")</f>
        <v>-46125</v>
      </c>
      <c r="AM571" s="60" t="str">
        <f aca="true">IFERROR(IF(AL571="","⚠ Jamais",IF(AL571&gt;=TODAY()-1,"✅ OK",IF(AL571&gt;=TODAY()-7,"⚠ Récent","🔴 Retard"))),"—")</f>
        <v>⚠ Jamais</v>
      </c>
      <c r="AR571" s="61" t="n">
        <f aca="true">IFERROR(AQ571-TODAY(),"—")</f>
        <v>-46125</v>
      </c>
    </row>
    <row r="572" customFormat="false" ht="15" hidden="false" customHeight="true" outlineLevel="0" collapsed="false">
      <c r="AC572" s="59" t="n">
        <f aca="true">IFERROR(AB572-TODAY(),"—")</f>
        <v>-46125</v>
      </c>
      <c r="AM572" s="60" t="str">
        <f aca="true">IFERROR(IF(AL572="","⚠ Jamais",IF(AL572&gt;=TODAY()-1,"✅ OK",IF(AL572&gt;=TODAY()-7,"⚠ Récent","🔴 Retard"))),"—")</f>
        <v>⚠ Jamais</v>
      </c>
      <c r="AR572" s="61" t="n">
        <f aca="true">IFERROR(AQ572-TODAY(),"—")</f>
        <v>-46125</v>
      </c>
    </row>
    <row r="573" customFormat="false" ht="15" hidden="false" customHeight="true" outlineLevel="0" collapsed="false">
      <c r="AC573" s="59" t="n">
        <f aca="true">IFERROR(AB573-TODAY(),"—")</f>
        <v>-46125</v>
      </c>
      <c r="AM573" s="60" t="str">
        <f aca="true">IFERROR(IF(AL573="","⚠ Jamais",IF(AL573&gt;=TODAY()-1,"✅ OK",IF(AL573&gt;=TODAY()-7,"⚠ Récent","🔴 Retard"))),"—")</f>
        <v>⚠ Jamais</v>
      </c>
      <c r="AR573" s="61" t="n">
        <f aca="true">IFERROR(AQ573-TODAY(),"—")</f>
        <v>-46125</v>
      </c>
    </row>
    <row r="574" customFormat="false" ht="15" hidden="false" customHeight="true" outlineLevel="0" collapsed="false">
      <c r="AC574" s="59" t="n">
        <f aca="true">IFERROR(AB574-TODAY(),"—")</f>
        <v>-46125</v>
      </c>
      <c r="AM574" s="60" t="str">
        <f aca="true">IFERROR(IF(AL574="","⚠ Jamais",IF(AL574&gt;=TODAY()-1,"✅ OK",IF(AL574&gt;=TODAY()-7,"⚠ Récent","🔴 Retard"))),"—")</f>
        <v>⚠ Jamais</v>
      </c>
      <c r="AR574" s="61" t="n">
        <f aca="true">IFERROR(AQ574-TODAY(),"—")</f>
        <v>-46125</v>
      </c>
    </row>
    <row r="575" customFormat="false" ht="15" hidden="false" customHeight="true" outlineLevel="0" collapsed="false">
      <c r="AC575" s="59" t="n">
        <f aca="true">IFERROR(AB575-TODAY(),"—")</f>
        <v>-46125</v>
      </c>
      <c r="AM575" s="60" t="str">
        <f aca="true">IFERROR(IF(AL575="","⚠ Jamais",IF(AL575&gt;=TODAY()-1,"✅ OK",IF(AL575&gt;=TODAY()-7,"⚠ Récent","🔴 Retard"))),"—")</f>
        <v>⚠ Jamais</v>
      </c>
      <c r="AR575" s="61" t="n">
        <f aca="true">IFERROR(AQ575-TODAY(),"—")</f>
        <v>-46125</v>
      </c>
    </row>
    <row r="576" customFormat="false" ht="15" hidden="false" customHeight="true" outlineLevel="0" collapsed="false">
      <c r="AC576" s="59" t="n">
        <f aca="true">IFERROR(AB576-TODAY(),"—")</f>
        <v>-46125</v>
      </c>
      <c r="AM576" s="60" t="str">
        <f aca="true">IFERROR(IF(AL576="","⚠ Jamais",IF(AL576&gt;=TODAY()-1,"✅ OK",IF(AL576&gt;=TODAY()-7,"⚠ Récent","🔴 Retard"))),"—")</f>
        <v>⚠ Jamais</v>
      </c>
      <c r="AR576" s="61" t="n">
        <f aca="true">IFERROR(AQ576-TODAY(),"—")</f>
        <v>-46125</v>
      </c>
    </row>
    <row r="577" customFormat="false" ht="15" hidden="false" customHeight="true" outlineLevel="0" collapsed="false">
      <c r="AC577" s="59" t="n">
        <f aca="true">IFERROR(AB577-TODAY(),"—")</f>
        <v>-46125</v>
      </c>
      <c r="AM577" s="60" t="str">
        <f aca="true">IFERROR(IF(AL577="","⚠ Jamais",IF(AL577&gt;=TODAY()-1,"✅ OK",IF(AL577&gt;=TODAY()-7,"⚠ Récent","🔴 Retard"))),"—")</f>
        <v>⚠ Jamais</v>
      </c>
      <c r="AR577" s="61" t="n">
        <f aca="true">IFERROR(AQ577-TODAY(),"—")</f>
        <v>-46125</v>
      </c>
    </row>
    <row r="578" customFormat="false" ht="15" hidden="false" customHeight="true" outlineLevel="0" collapsed="false">
      <c r="AC578" s="59" t="n">
        <f aca="true">IFERROR(AB578-TODAY(),"—")</f>
        <v>-46125</v>
      </c>
      <c r="AM578" s="60" t="str">
        <f aca="true">IFERROR(IF(AL578="","⚠ Jamais",IF(AL578&gt;=TODAY()-1,"✅ OK",IF(AL578&gt;=TODAY()-7,"⚠ Récent","🔴 Retard"))),"—")</f>
        <v>⚠ Jamais</v>
      </c>
      <c r="AR578" s="61" t="n">
        <f aca="true">IFERROR(AQ578-TODAY(),"—")</f>
        <v>-46125</v>
      </c>
    </row>
    <row r="579" customFormat="false" ht="15" hidden="false" customHeight="true" outlineLevel="0" collapsed="false">
      <c r="AC579" s="59" t="n">
        <f aca="true">IFERROR(AB579-TODAY(),"—")</f>
        <v>-46125</v>
      </c>
      <c r="AM579" s="60" t="str">
        <f aca="true">IFERROR(IF(AL579="","⚠ Jamais",IF(AL579&gt;=TODAY()-1,"✅ OK",IF(AL579&gt;=TODAY()-7,"⚠ Récent","🔴 Retard"))),"—")</f>
        <v>⚠ Jamais</v>
      </c>
      <c r="AR579" s="61" t="n">
        <f aca="true">IFERROR(AQ579-TODAY(),"—")</f>
        <v>-46125</v>
      </c>
    </row>
    <row r="580" customFormat="false" ht="15" hidden="false" customHeight="true" outlineLevel="0" collapsed="false">
      <c r="AC580" s="59" t="n">
        <f aca="true">IFERROR(AB580-TODAY(),"—")</f>
        <v>-46125</v>
      </c>
      <c r="AM580" s="60" t="str">
        <f aca="true">IFERROR(IF(AL580="","⚠ Jamais",IF(AL580&gt;=TODAY()-1,"✅ OK",IF(AL580&gt;=TODAY()-7,"⚠ Récent","🔴 Retard"))),"—")</f>
        <v>⚠ Jamais</v>
      </c>
      <c r="AR580" s="61" t="n">
        <f aca="true">IFERROR(AQ580-TODAY(),"—")</f>
        <v>-46125</v>
      </c>
    </row>
    <row r="581" customFormat="false" ht="15" hidden="false" customHeight="true" outlineLevel="0" collapsed="false">
      <c r="AC581" s="59" t="n">
        <f aca="true">IFERROR(AB581-TODAY(),"—")</f>
        <v>-46125</v>
      </c>
      <c r="AM581" s="60" t="str">
        <f aca="true">IFERROR(IF(AL581="","⚠ Jamais",IF(AL581&gt;=TODAY()-1,"✅ OK",IF(AL581&gt;=TODAY()-7,"⚠ Récent","🔴 Retard"))),"—")</f>
        <v>⚠ Jamais</v>
      </c>
      <c r="AR581" s="61" t="n">
        <f aca="true">IFERROR(AQ581-TODAY(),"—")</f>
        <v>-46125</v>
      </c>
    </row>
    <row r="582" customFormat="false" ht="15" hidden="false" customHeight="true" outlineLevel="0" collapsed="false">
      <c r="AC582" s="59" t="n">
        <f aca="true">IFERROR(AB582-TODAY(),"—")</f>
        <v>-46125</v>
      </c>
      <c r="AM582" s="60" t="str">
        <f aca="true">IFERROR(IF(AL582="","⚠ Jamais",IF(AL582&gt;=TODAY()-1,"✅ OK",IF(AL582&gt;=TODAY()-7,"⚠ Récent","🔴 Retard"))),"—")</f>
        <v>⚠ Jamais</v>
      </c>
      <c r="AR582" s="61" t="n">
        <f aca="true">IFERROR(AQ582-TODAY(),"—")</f>
        <v>-46125</v>
      </c>
    </row>
    <row r="583" customFormat="false" ht="15" hidden="false" customHeight="true" outlineLevel="0" collapsed="false">
      <c r="AC583" s="59" t="n">
        <f aca="true">IFERROR(AB583-TODAY(),"—")</f>
        <v>-46125</v>
      </c>
      <c r="AM583" s="60" t="str">
        <f aca="true">IFERROR(IF(AL583="","⚠ Jamais",IF(AL583&gt;=TODAY()-1,"✅ OK",IF(AL583&gt;=TODAY()-7,"⚠ Récent","🔴 Retard"))),"—")</f>
        <v>⚠ Jamais</v>
      </c>
      <c r="AR583" s="61" t="n">
        <f aca="true">IFERROR(AQ583-TODAY(),"—")</f>
        <v>-46125</v>
      </c>
    </row>
    <row r="584" customFormat="false" ht="15" hidden="false" customHeight="true" outlineLevel="0" collapsed="false">
      <c r="AC584" s="59" t="n">
        <f aca="true">IFERROR(AB584-TODAY(),"—")</f>
        <v>-46125</v>
      </c>
      <c r="AM584" s="60" t="str">
        <f aca="true">IFERROR(IF(AL584="","⚠ Jamais",IF(AL584&gt;=TODAY()-1,"✅ OK",IF(AL584&gt;=TODAY()-7,"⚠ Récent","🔴 Retard"))),"—")</f>
        <v>⚠ Jamais</v>
      </c>
      <c r="AR584" s="61" t="n">
        <f aca="true">IFERROR(AQ584-TODAY(),"—")</f>
        <v>-46125</v>
      </c>
    </row>
    <row r="585" customFormat="false" ht="15" hidden="false" customHeight="true" outlineLevel="0" collapsed="false">
      <c r="AC585" s="59" t="n">
        <f aca="true">IFERROR(AB585-TODAY(),"—")</f>
        <v>-46125</v>
      </c>
      <c r="AM585" s="60" t="str">
        <f aca="true">IFERROR(IF(AL585="","⚠ Jamais",IF(AL585&gt;=TODAY()-1,"✅ OK",IF(AL585&gt;=TODAY()-7,"⚠ Récent","🔴 Retard"))),"—")</f>
        <v>⚠ Jamais</v>
      </c>
      <c r="AR585" s="61" t="n">
        <f aca="true">IFERROR(AQ585-TODAY(),"—")</f>
        <v>-46125</v>
      </c>
    </row>
    <row r="586" customFormat="false" ht="15" hidden="false" customHeight="true" outlineLevel="0" collapsed="false">
      <c r="AC586" s="59" t="n">
        <f aca="true">IFERROR(AB586-TODAY(),"—")</f>
        <v>-46125</v>
      </c>
      <c r="AM586" s="60" t="str">
        <f aca="true">IFERROR(IF(AL586="","⚠ Jamais",IF(AL586&gt;=TODAY()-1,"✅ OK",IF(AL586&gt;=TODAY()-7,"⚠ Récent","🔴 Retard"))),"—")</f>
        <v>⚠ Jamais</v>
      </c>
      <c r="AR586" s="61" t="n">
        <f aca="true">IFERROR(AQ586-TODAY(),"—")</f>
        <v>-46125</v>
      </c>
    </row>
    <row r="587" customFormat="false" ht="15" hidden="false" customHeight="true" outlineLevel="0" collapsed="false">
      <c r="AC587" s="59" t="n">
        <f aca="true">IFERROR(AB587-TODAY(),"—")</f>
        <v>-46125</v>
      </c>
      <c r="AM587" s="60" t="str">
        <f aca="true">IFERROR(IF(AL587="","⚠ Jamais",IF(AL587&gt;=TODAY()-1,"✅ OK",IF(AL587&gt;=TODAY()-7,"⚠ Récent","🔴 Retard"))),"—")</f>
        <v>⚠ Jamais</v>
      </c>
      <c r="AR587" s="61" t="n">
        <f aca="true">IFERROR(AQ587-TODAY(),"—")</f>
        <v>-46125</v>
      </c>
    </row>
    <row r="588" customFormat="false" ht="15" hidden="false" customHeight="true" outlineLevel="0" collapsed="false">
      <c r="AC588" s="59" t="n">
        <f aca="true">IFERROR(AB588-TODAY(),"—")</f>
        <v>-46125</v>
      </c>
      <c r="AM588" s="60" t="str">
        <f aca="true">IFERROR(IF(AL588="","⚠ Jamais",IF(AL588&gt;=TODAY()-1,"✅ OK",IF(AL588&gt;=TODAY()-7,"⚠ Récent","🔴 Retard"))),"—")</f>
        <v>⚠ Jamais</v>
      </c>
      <c r="AR588" s="61" t="n">
        <f aca="true">IFERROR(AQ588-TODAY(),"—")</f>
        <v>-46125</v>
      </c>
    </row>
    <row r="589" customFormat="false" ht="15" hidden="false" customHeight="true" outlineLevel="0" collapsed="false">
      <c r="AC589" s="59" t="n">
        <f aca="true">IFERROR(AB589-TODAY(),"—")</f>
        <v>-46125</v>
      </c>
      <c r="AM589" s="60" t="str">
        <f aca="true">IFERROR(IF(AL589="","⚠ Jamais",IF(AL589&gt;=TODAY()-1,"✅ OK",IF(AL589&gt;=TODAY()-7,"⚠ Récent","🔴 Retard"))),"—")</f>
        <v>⚠ Jamais</v>
      </c>
      <c r="AR589" s="61" t="n">
        <f aca="true">IFERROR(AQ589-TODAY(),"—")</f>
        <v>-46125</v>
      </c>
    </row>
    <row r="590" customFormat="false" ht="15" hidden="false" customHeight="true" outlineLevel="0" collapsed="false">
      <c r="AC590" s="59" t="n">
        <f aca="true">IFERROR(AB590-TODAY(),"—")</f>
        <v>-46125</v>
      </c>
      <c r="AM590" s="60" t="str">
        <f aca="true">IFERROR(IF(AL590="","⚠ Jamais",IF(AL590&gt;=TODAY()-1,"✅ OK",IF(AL590&gt;=TODAY()-7,"⚠ Récent","🔴 Retard"))),"—")</f>
        <v>⚠ Jamais</v>
      </c>
      <c r="AR590" s="61" t="n">
        <f aca="true">IFERROR(AQ590-TODAY(),"—")</f>
        <v>-46125</v>
      </c>
    </row>
    <row r="591" customFormat="false" ht="15" hidden="false" customHeight="true" outlineLevel="0" collapsed="false">
      <c r="AC591" s="59" t="n">
        <f aca="true">IFERROR(AB591-TODAY(),"—")</f>
        <v>-46125</v>
      </c>
      <c r="AM591" s="60" t="str">
        <f aca="true">IFERROR(IF(AL591="","⚠ Jamais",IF(AL591&gt;=TODAY()-1,"✅ OK",IF(AL591&gt;=TODAY()-7,"⚠ Récent","🔴 Retard"))),"—")</f>
        <v>⚠ Jamais</v>
      </c>
      <c r="AR591" s="61" t="n">
        <f aca="true">IFERROR(AQ591-TODAY(),"—")</f>
        <v>-46125</v>
      </c>
    </row>
    <row r="592" customFormat="false" ht="15" hidden="false" customHeight="true" outlineLevel="0" collapsed="false">
      <c r="AC592" s="59" t="n">
        <f aca="true">IFERROR(AB592-TODAY(),"—")</f>
        <v>-46125</v>
      </c>
      <c r="AM592" s="60" t="str">
        <f aca="true">IFERROR(IF(AL592="","⚠ Jamais",IF(AL592&gt;=TODAY()-1,"✅ OK",IF(AL592&gt;=TODAY()-7,"⚠ Récent","🔴 Retard"))),"—")</f>
        <v>⚠ Jamais</v>
      </c>
      <c r="AR592" s="61" t="n">
        <f aca="true">IFERROR(AQ592-TODAY(),"—")</f>
        <v>-46125</v>
      </c>
    </row>
    <row r="593" customFormat="false" ht="15" hidden="false" customHeight="true" outlineLevel="0" collapsed="false">
      <c r="AC593" s="59" t="n">
        <f aca="true">IFERROR(AB593-TODAY(),"—")</f>
        <v>-46125</v>
      </c>
      <c r="AM593" s="60" t="str">
        <f aca="true">IFERROR(IF(AL593="","⚠ Jamais",IF(AL593&gt;=TODAY()-1,"✅ OK",IF(AL593&gt;=TODAY()-7,"⚠ Récent","🔴 Retard"))),"—")</f>
        <v>⚠ Jamais</v>
      </c>
      <c r="AR593" s="61" t="n">
        <f aca="true">IFERROR(AQ593-TODAY(),"—")</f>
        <v>-46125</v>
      </c>
    </row>
    <row r="594" customFormat="false" ht="15" hidden="false" customHeight="true" outlineLevel="0" collapsed="false">
      <c r="AC594" s="59" t="n">
        <f aca="true">IFERROR(AB594-TODAY(),"—")</f>
        <v>-46125</v>
      </c>
      <c r="AM594" s="60" t="str">
        <f aca="true">IFERROR(IF(AL594="","⚠ Jamais",IF(AL594&gt;=TODAY()-1,"✅ OK",IF(AL594&gt;=TODAY()-7,"⚠ Récent","🔴 Retard"))),"—")</f>
        <v>⚠ Jamais</v>
      </c>
      <c r="AR594" s="61" t="n">
        <f aca="true">IFERROR(AQ594-TODAY(),"—")</f>
        <v>-46125</v>
      </c>
    </row>
    <row r="595" customFormat="false" ht="15" hidden="false" customHeight="true" outlineLevel="0" collapsed="false">
      <c r="AC595" s="59" t="n">
        <f aca="true">IFERROR(AB595-TODAY(),"—")</f>
        <v>-46125</v>
      </c>
      <c r="AM595" s="60" t="str">
        <f aca="true">IFERROR(IF(AL595="","⚠ Jamais",IF(AL595&gt;=TODAY()-1,"✅ OK",IF(AL595&gt;=TODAY()-7,"⚠ Récent","🔴 Retard"))),"—")</f>
        <v>⚠ Jamais</v>
      </c>
      <c r="AR595" s="61" t="n">
        <f aca="true">IFERROR(AQ595-TODAY(),"—")</f>
        <v>-46125</v>
      </c>
    </row>
    <row r="596" customFormat="false" ht="15" hidden="false" customHeight="true" outlineLevel="0" collapsed="false">
      <c r="AC596" s="59" t="n">
        <f aca="true">IFERROR(AB596-TODAY(),"—")</f>
        <v>-46125</v>
      </c>
      <c r="AM596" s="60" t="str">
        <f aca="true">IFERROR(IF(AL596="","⚠ Jamais",IF(AL596&gt;=TODAY()-1,"✅ OK",IF(AL596&gt;=TODAY()-7,"⚠ Récent","🔴 Retard"))),"—")</f>
        <v>⚠ Jamais</v>
      </c>
      <c r="AR596" s="61" t="n">
        <f aca="true">IFERROR(AQ596-TODAY(),"—")</f>
        <v>-46125</v>
      </c>
    </row>
    <row r="597" customFormat="false" ht="15" hidden="false" customHeight="true" outlineLevel="0" collapsed="false">
      <c r="AC597" s="59" t="n">
        <f aca="true">IFERROR(AB597-TODAY(),"—")</f>
        <v>-46125</v>
      </c>
      <c r="AM597" s="60" t="str">
        <f aca="true">IFERROR(IF(AL597="","⚠ Jamais",IF(AL597&gt;=TODAY()-1,"✅ OK",IF(AL597&gt;=TODAY()-7,"⚠ Récent","🔴 Retard"))),"—")</f>
        <v>⚠ Jamais</v>
      </c>
      <c r="AR597" s="61" t="n">
        <f aca="true">IFERROR(AQ597-TODAY(),"—")</f>
        <v>-46125</v>
      </c>
    </row>
    <row r="598" customFormat="false" ht="15" hidden="false" customHeight="true" outlineLevel="0" collapsed="false">
      <c r="AC598" s="59" t="n">
        <f aca="true">IFERROR(AB598-TODAY(),"—")</f>
        <v>-46125</v>
      </c>
      <c r="AM598" s="60" t="str">
        <f aca="true">IFERROR(IF(AL598="","⚠ Jamais",IF(AL598&gt;=TODAY()-1,"✅ OK",IF(AL598&gt;=TODAY()-7,"⚠ Récent","🔴 Retard"))),"—")</f>
        <v>⚠ Jamais</v>
      </c>
      <c r="AR598" s="61" t="n">
        <f aca="true">IFERROR(AQ598-TODAY(),"—")</f>
        <v>-46125</v>
      </c>
    </row>
    <row r="599" customFormat="false" ht="15" hidden="false" customHeight="true" outlineLevel="0" collapsed="false">
      <c r="AC599" s="59" t="n">
        <f aca="true">IFERROR(AB599-TODAY(),"—")</f>
        <v>-46125</v>
      </c>
      <c r="AM599" s="60" t="str">
        <f aca="true">IFERROR(IF(AL599="","⚠ Jamais",IF(AL599&gt;=TODAY()-1,"✅ OK",IF(AL599&gt;=TODAY()-7,"⚠ Récent","🔴 Retard"))),"—")</f>
        <v>⚠ Jamais</v>
      </c>
      <c r="AR599" s="61" t="n">
        <f aca="true">IFERROR(AQ599-TODAY(),"—")</f>
        <v>-46125</v>
      </c>
    </row>
    <row r="600" customFormat="false" ht="15" hidden="false" customHeight="true" outlineLevel="0" collapsed="false">
      <c r="AC600" s="59" t="n">
        <f aca="true">IFERROR(AB600-TODAY(),"—")</f>
        <v>-46125</v>
      </c>
      <c r="AM600" s="60" t="str">
        <f aca="true">IFERROR(IF(AL600="","⚠ Jamais",IF(AL600&gt;=TODAY()-1,"✅ OK",IF(AL600&gt;=TODAY()-7,"⚠ Récent","🔴 Retard"))),"—")</f>
        <v>⚠ Jamais</v>
      </c>
      <c r="AR600" s="61" t="n">
        <f aca="true">IFERROR(AQ600-TODAY(),"—")</f>
        <v>-46125</v>
      </c>
    </row>
    <row r="601" customFormat="false" ht="15" hidden="false" customHeight="true" outlineLevel="0" collapsed="false">
      <c r="AC601" s="59" t="n">
        <f aca="true">IFERROR(AB601-TODAY(),"—")</f>
        <v>-46125</v>
      </c>
      <c r="AM601" s="60" t="str">
        <f aca="true">IFERROR(IF(AL601="","⚠ Jamais",IF(AL601&gt;=TODAY()-1,"✅ OK",IF(AL601&gt;=TODAY()-7,"⚠ Récent","🔴 Retard"))),"—")</f>
        <v>⚠ Jamais</v>
      </c>
      <c r="AR601" s="61" t="n">
        <f aca="true">IFERROR(AQ601-TODAY(),"—")</f>
        <v>-46125</v>
      </c>
    </row>
    <row r="602" customFormat="false" ht="15" hidden="false" customHeight="true" outlineLevel="0" collapsed="false">
      <c r="AC602" s="59" t="n">
        <f aca="true">IFERROR(AB602-TODAY(),"—")</f>
        <v>-46125</v>
      </c>
      <c r="AM602" s="60" t="str">
        <f aca="true">IFERROR(IF(AL602="","⚠ Jamais",IF(AL602&gt;=TODAY()-1,"✅ OK",IF(AL602&gt;=TODAY()-7,"⚠ Récent","🔴 Retard"))),"—")</f>
        <v>⚠ Jamais</v>
      </c>
      <c r="AR602" s="61" t="n">
        <f aca="true">IFERROR(AQ602-TODAY(),"—")</f>
        <v>-46125</v>
      </c>
    </row>
    <row r="603" customFormat="false" ht="15" hidden="false" customHeight="true" outlineLevel="0" collapsed="false">
      <c r="AC603" s="59" t="n">
        <f aca="true">IFERROR(AB603-TODAY(),"—")</f>
        <v>-46125</v>
      </c>
      <c r="AM603" s="60" t="str">
        <f aca="true">IFERROR(IF(AL603="","⚠ Jamais",IF(AL603&gt;=TODAY()-1,"✅ OK",IF(AL603&gt;=TODAY()-7,"⚠ Récent","🔴 Retard"))),"—")</f>
        <v>⚠ Jamais</v>
      </c>
      <c r="AR603" s="61" t="n">
        <f aca="true">IFERROR(AQ603-TODAY(),"—")</f>
        <v>-46125</v>
      </c>
    </row>
    <row r="604" customFormat="false" ht="15" hidden="false" customHeight="true" outlineLevel="0" collapsed="false">
      <c r="AC604" s="59" t="n">
        <f aca="true">IFERROR(AB604-TODAY(),"—")</f>
        <v>-46125</v>
      </c>
      <c r="AM604" s="60" t="str">
        <f aca="true">IFERROR(IF(AL604="","⚠ Jamais",IF(AL604&gt;=TODAY()-1,"✅ OK",IF(AL604&gt;=TODAY()-7,"⚠ Récent","🔴 Retard"))),"—")</f>
        <v>⚠ Jamais</v>
      </c>
      <c r="AR604" s="61" t="n">
        <f aca="true">IFERROR(AQ604-TODAY(),"—")</f>
        <v>-46125</v>
      </c>
    </row>
    <row r="605" customFormat="false" ht="15" hidden="false" customHeight="true" outlineLevel="0" collapsed="false">
      <c r="AC605" s="59" t="n">
        <f aca="true">IFERROR(AB605-TODAY(),"—")</f>
        <v>-46125</v>
      </c>
      <c r="AM605" s="60" t="str">
        <f aca="true">IFERROR(IF(AL605="","⚠ Jamais",IF(AL605&gt;=TODAY()-1,"✅ OK",IF(AL605&gt;=TODAY()-7,"⚠ Récent","🔴 Retard"))),"—")</f>
        <v>⚠ Jamais</v>
      </c>
      <c r="AR605" s="61" t="n">
        <f aca="true">IFERROR(AQ605-TODAY(),"—")</f>
        <v>-46125</v>
      </c>
    </row>
    <row r="606" customFormat="false" ht="15" hidden="false" customHeight="true" outlineLevel="0" collapsed="false">
      <c r="AC606" s="59" t="n">
        <f aca="true">IFERROR(AB606-TODAY(),"—")</f>
        <v>-46125</v>
      </c>
      <c r="AM606" s="60" t="str">
        <f aca="true">IFERROR(IF(AL606="","⚠ Jamais",IF(AL606&gt;=TODAY()-1,"✅ OK",IF(AL606&gt;=TODAY()-7,"⚠ Récent","🔴 Retard"))),"—")</f>
        <v>⚠ Jamais</v>
      </c>
      <c r="AR606" s="61" t="n">
        <f aca="true">IFERROR(AQ606-TODAY(),"—")</f>
        <v>-46125</v>
      </c>
    </row>
    <row r="607" customFormat="false" ht="15" hidden="false" customHeight="true" outlineLevel="0" collapsed="false">
      <c r="AC607" s="59" t="n">
        <f aca="true">IFERROR(AB607-TODAY(),"—")</f>
        <v>-46125</v>
      </c>
      <c r="AM607" s="60" t="str">
        <f aca="true">IFERROR(IF(AL607="","⚠ Jamais",IF(AL607&gt;=TODAY()-1,"✅ OK",IF(AL607&gt;=TODAY()-7,"⚠ Récent","🔴 Retard"))),"—")</f>
        <v>⚠ Jamais</v>
      </c>
      <c r="AR607" s="61" t="n">
        <f aca="true">IFERROR(AQ607-TODAY(),"—")</f>
        <v>-46125</v>
      </c>
    </row>
    <row r="608" customFormat="false" ht="15" hidden="false" customHeight="true" outlineLevel="0" collapsed="false">
      <c r="AC608" s="59" t="n">
        <f aca="true">IFERROR(AB608-TODAY(),"—")</f>
        <v>-46125</v>
      </c>
      <c r="AM608" s="60" t="str">
        <f aca="true">IFERROR(IF(AL608="","⚠ Jamais",IF(AL608&gt;=TODAY()-1,"✅ OK",IF(AL608&gt;=TODAY()-7,"⚠ Récent","🔴 Retard"))),"—")</f>
        <v>⚠ Jamais</v>
      </c>
      <c r="AR608" s="61" t="n">
        <f aca="true">IFERROR(AQ608-TODAY(),"—")</f>
        <v>-46125</v>
      </c>
    </row>
    <row r="609" customFormat="false" ht="15" hidden="false" customHeight="true" outlineLevel="0" collapsed="false">
      <c r="AC609" s="59" t="n">
        <f aca="true">IFERROR(AB609-TODAY(),"—")</f>
        <v>-46125</v>
      </c>
      <c r="AM609" s="60" t="str">
        <f aca="true">IFERROR(IF(AL609="","⚠ Jamais",IF(AL609&gt;=TODAY()-1,"✅ OK",IF(AL609&gt;=TODAY()-7,"⚠ Récent","🔴 Retard"))),"—")</f>
        <v>⚠ Jamais</v>
      </c>
      <c r="AR609" s="61" t="n">
        <f aca="true">IFERROR(AQ609-TODAY(),"—")</f>
        <v>-46125</v>
      </c>
    </row>
    <row r="610" customFormat="false" ht="15" hidden="false" customHeight="true" outlineLevel="0" collapsed="false">
      <c r="AC610" s="59" t="n">
        <f aca="true">IFERROR(AB610-TODAY(),"—")</f>
        <v>-46125</v>
      </c>
      <c r="AM610" s="60" t="str">
        <f aca="true">IFERROR(IF(AL610="","⚠ Jamais",IF(AL610&gt;=TODAY()-1,"✅ OK",IF(AL610&gt;=TODAY()-7,"⚠ Récent","🔴 Retard"))),"—")</f>
        <v>⚠ Jamais</v>
      </c>
      <c r="AR610" s="61" t="n">
        <f aca="true">IFERROR(AQ610-TODAY(),"—")</f>
        <v>-46125</v>
      </c>
    </row>
    <row r="611" customFormat="false" ht="15" hidden="false" customHeight="true" outlineLevel="0" collapsed="false">
      <c r="AC611" s="59" t="n">
        <f aca="true">IFERROR(AB611-TODAY(),"—")</f>
        <v>-46125</v>
      </c>
      <c r="AM611" s="60" t="str">
        <f aca="true">IFERROR(IF(AL611="","⚠ Jamais",IF(AL611&gt;=TODAY()-1,"✅ OK",IF(AL611&gt;=TODAY()-7,"⚠ Récent","🔴 Retard"))),"—")</f>
        <v>⚠ Jamais</v>
      </c>
      <c r="AR611" s="61" t="n">
        <f aca="true">IFERROR(AQ611-TODAY(),"—")</f>
        <v>-46125</v>
      </c>
    </row>
    <row r="612" customFormat="false" ht="15" hidden="false" customHeight="true" outlineLevel="0" collapsed="false">
      <c r="AC612" s="59" t="n">
        <f aca="true">IFERROR(AB612-TODAY(),"—")</f>
        <v>-46125</v>
      </c>
      <c r="AM612" s="60" t="str">
        <f aca="true">IFERROR(IF(AL612="","⚠ Jamais",IF(AL612&gt;=TODAY()-1,"✅ OK",IF(AL612&gt;=TODAY()-7,"⚠ Récent","🔴 Retard"))),"—")</f>
        <v>⚠ Jamais</v>
      </c>
      <c r="AR612" s="61" t="n">
        <f aca="true">IFERROR(AQ612-TODAY(),"—")</f>
        <v>-46125</v>
      </c>
    </row>
    <row r="613" customFormat="false" ht="15" hidden="false" customHeight="true" outlineLevel="0" collapsed="false">
      <c r="AC613" s="59" t="n">
        <f aca="true">IFERROR(AB613-TODAY(),"—")</f>
        <v>-46125</v>
      </c>
      <c r="AM613" s="60" t="str">
        <f aca="true">IFERROR(IF(AL613="","⚠ Jamais",IF(AL613&gt;=TODAY()-1,"✅ OK",IF(AL613&gt;=TODAY()-7,"⚠ Récent","🔴 Retard"))),"—")</f>
        <v>⚠ Jamais</v>
      </c>
      <c r="AR613" s="61" t="n">
        <f aca="true">IFERROR(AQ613-TODAY(),"—")</f>
        <v>-46125</v>
      </c>
    </row>
    <row r="614" customFormat="false" ht="15" hidden="false" customHeight="true" outlineLevel="0" collapsed="false">
      <c r="AC614" s="59" t="n">
        <f aca="true">IFERROR(AB614-TODAY(),"—")</f>
        <v>-46125</v>
      </c>
      <c r="AM614" s="60" t="str">
        <f aca="true">IFERROR(IF(AL614="","⚠ Jamais",IF(AL614&gt;=TODAY()-1,"✅ OK",IF(AL614&gt;=TODAY()-7,"⚠ Récent","🔴 Retard"))),"—")</f>
        <v>⚠ Jamais</v>
      </c>
      <c r="AR614" s="61" t="n">
        <f aca="true">IFERROR(AQ614-TODAY(),"—")</f>
        <v>-46125</v>
      </c>
    </row>
    <row r="615" customFormat="false" ht="15" hidden="false" customHeight="true" outlineLevel="0" collapsed="false">
      <c r="AC615" s="59" t="n">
        <f aca="true">IFERROR(AB615-TODAY(),"—")</f>
        <v>-46125</v>
      </c>
      <c r="AM615" s="60" t="str">
        <f aca="true">IFERROR(IF(AL615="","⚠ Jamais",IF(AL615&gt;=TODAY()-1,"✅ OK",IF(AL615&gt;=TODAY()-7,"⚠ Récent","🔴 Retard"))),"—")</f>
        <v>⚠ Jamais</v>
      </c>
      <c r="AR615" s="61" t="n">
        <f aca="true">IFERROR(AQ615-TODAY(),"—")</f>
        <v>-46125</v>
      </c>
    </row>
    <row r="616" customFormat="false" ht="15" hidden="false" customHeight="true" outlineLevel="0" collapsed="false">
      <c r="AC616" s="59" t="n">
        <f aca="true">IFERROR(AB616-TODAY(),"—")</f>
        <v>-46125</v>
      </c>
      <c r="AM616" s="60" t="str">
        <f aca="true">IFERROR(IF(AL616="","⚠ Jamais",IF(AL616&gt;=TODAY()-1,"✅ OK",IF(AL616&gt;=TODAY()-7,"⚠ Récent","🔴 Retard"))),"—")</f>
        <v>⚠ Jamais</v>
      </c>
      <c r="AR616" s="61" t="n">
        <f aca="true">IFERROR(AQ616-TODAY(),"—")</f>
        <v>-46125</v>
      </c>
    </row>
    <row r="617" customFormat="false" ht="15" hidden="false" customHeight="true" outlineLevel="0" collapsed="false">
      <c r="AC617" s="59" t="n">
        <f aca="true">IFERROR(AB617-TODAY(),"—")</f>
        <v>-46125</v>
      </c>
      <c r="AM617" s="60" t="str">
        <f aca="true">IFERROR(IF(AL617="","⚠ Jamais",IF(AL617&gt;=TODAY()-1,"✅ OK",IF(AL617&gt;=TODAY()-7,"⚠ Récent","🔴 Retard"))),"—")</f>
        <v>⚠ Jamais</v>
      </c>
      <c r="AR617" s="61" t="n">
        <f aca="true">IFERROR(AQ617-TODAY(),"—")</f>
        <v>-46125</v>
      </c>
    </row>
    <row r="618" customFormat="false" ht="15" hidden="false" customHeight="true" outlineLevel="0" collapsed="false">
      <c r="AC618" s="59" t="n">
        <f aca="true">IFERROR(AB618-TODAY(),"—")</f>
        <v>-46125</v>
      </c>
      <c r="AM618" s="60" t="str">
        <f aca="true">IFERROR(IF(AL618="","⚠ Jamais",IF(AL618&gt;=TODAY()-1,"✅ OK",IF(AL618&gt;=TODAY()-7,"⚠ Récent","🔴 Retard"))),"—")</f>
        <v>⚠ Jamais</v>
      </c>
      <c r="AR618" s="61" t="n">
        <f aca="true">IFERROR(AQ618-TODAY(),"—")</f>
        <v>-46125</v>
      </c>
    </row>
    <row r="619" customFormat="false" ht="15" hidden="false" customHeight="true" outlineLevel="0" collapsed="false">
      <c r="AC619" s="59" t="n">
        <f aca="true">IFERROR(AB619-TODAY(),"—")</f>
        <v>-46125</v>
      </c>
      <c r="AM619" s="60" t="str">
        <f aca="true">IFERROR(IF(AL619="","⚠ Jamais",IF(AL619&gt;=TODAY()-1,"✅ OK",IF(AL619&gt;=TODAY()-7,"⚠ Récent","🔴 Retard"))),"—")</f>
        <v>⚠ Jamais</v>
      </c>
      <c r="AR619" s="61" t="n">
        <f aca="true">IFERROR(AQ619-TODAY(),"—")</f>
        <v>-46125</v>
      </c>
    </row>
    <row r="620" customFormat="false" ht="15" hidden="false" customHeight="true" outlineLevel="0" collapsed="false">
      <c r="AC620" s="59" t="n">
        <f aca="true">IFERROR(AB620-TODAY(),"—")</f>
        <v>-46125</v>
      </c>
      <c r="AM620" s="60" t="str">
        <f aca="true">IFERROR(IF(AL620="","⚠ Jamais",IF(AL620&gt;=TODAY()-1,"✅ OK",IF(AL620&gt;=TODAY()-7,"⚠ Récent","🔴 Retard"))),"—")</f>
        <v>⚠ Jamais</v>
      </c>
      <c r="AR620" s="61" t="n">
        <f aca="true">IFERROR(AQ620-TODAY(),"—")</f>
        <v>-46125</v>
      </c>
    </row>
    <row r="621" customFormat="false" ht="15" hidden="false" customHeight="true" outlineLevel="0" collapsed="false">
      <c r="AC621" s="59" t="n">
        <f aca="true">IFERROR(AB621-TODAY(),"—")</f>
        <v>-46125</v>
      </c>
      <c r="AM621" s="60" t="str">
        <f aca="true">IFERROR(IF(AL621="","⚠ Jamais",IF(AL621&gt;=TODAY()-1,"✅ OK",IF(AL621&gt;=TODAY()-7,"⚠ Récent","🔴 Retard"))),"—")</f>
        <v>⚠ Jamais</v>
      </c>
      <c r="AR621" s="61" t="n">
        <f aca="true">IFERROR(AQ621-TODAY(),"—")</f>
        <v>-46125</v>
      </c>
    </row>
    <row r="622" customFormat="false" ht="15" hidden="false" customHeight="true" outlineLevel="0" collapsed="false">
      <c r="AC622" s="59" t="n">
        <f aca="true">IFERROR(AB622-TODAY(),"—")</f>
        <v>-46125</v>
      </c>
      <c r="AM622" s="60" t="str">
        <f aca="true">IFERROR(IF(AL622="","⚠ Jamais",IF(AL622&gt;=TODAY()-1,"✅ OK",IF(AL622&gt;=TODAY()-7,"⚠ Récent","🔴 Retard"))),"—")</f>
        <v>⚠ Jamais</v>
      </c>
      <c r="AR622" s="61" t="n">
        <f aca="true">IFERROR(AQ622-TODAY(),"—")</f>
        <v>-46125</v>
      </c>
    </row>
    <row r="623" customFormat="false" ht="15" hidden="false" customHeight="true" outlineLevel="0" collapsed="false">
      <c r="AC623" s="59" t="n">
        <f aca="true">IFERROR(AB623-TODAY(),"—")</f>
        <v>-46125</v>
      </c>
      <c r="AM623" s="60" t="str">
        <f aca="true">IFERROR(IF(AL623="","⚠ Jamais",IF(AL623&gt;=TODAY()-1,"✅ OK",IF(AL623&gt;=TODAY()-7,"⚠ Récent","🔴 Retard"))),"—")</f>
        <v>⚠ Jamais</v>
      </c>
      <c r="AR623" s="61" t="n">
        <f aca="true">IFERROR(AQ623-TODAY(),"—")</f>
        <v>-46125</v>
      </c>
    </row>
    <row r="624" customFormat="false" ht="15" hidden="false" customHeight="true" outlineLevel="0" collapsed="false">
      <c r="AC624" s="59" t="n">
        <f aca="true">IFERROR(AB624-TODAY(),"—")</f>
        <v>-46125</v>
      </c>
      <c r="AM624" s="60" t="str">
        <f aca="true">IFERROR(IF(AL624="","⚠ Jamais",IF(AL624&gt;=TODAY()-1,"✅ OK",IF(AL624&gt;=TODAY()-7,"⚠ Récent","🔴 Retard"))),"—")</f>
        <v>⚠ Jamais</v>
      </c>
      <c r="AR624" s="61" t="n">
        <f aca="true">IFERROR(AQ624-TODAY(),"—")</f>
        <v>-46125</v>
      </c>
    </row>
    <row r="625" customFormat="false" ht="15" hidden="false" customHeight="true" outlineLevel="0" collapsed="false">
      <c r="AC625" s="59" t="n">
        <f aca="true">IFERROR(AB625-TODAY(),"—")</f>
        <v>-46125</v>
      </c>
      <c r="AM625" s="60" t="str">
        <f aca="true">IFERROR(IF(AL625="","⚠ Jamais",IF(AL625&gt;=TODAY()-1,"✅ OK",IF(AL625&gt;=TODAY()-7,"⚠ Récent","🔴 Retard"))),"—")</f>
        <v>⚠ Jamais</v>
      </c>
      <c r="AR625" s="61" t="n">
        <f aca="true">IFERROR(AQ625-TODAY(),"—")</f>
        <v>-46125</v>
      </c>
    </row>
    <row r="626" customFormat="false" ht="15" hidden="false" customHeight="true" outlineLevel="0" collapsed="false">
      <c r="AC626" s="59" t="n">
        <f aca="true">IFERROR(AB626-TODAY(),"—")</f>
        <v>-46125</v>
      </c>
      <c r="AM626" s="60" t="str">
        <f aca="true">IFERROR(IF(AL626="","⚠ Jamais",IF(AL626&gt;=TODAY()-1,"✅ OK",IF(AL626&gt;=TODAY()-7,"⚠ Récent","🔴 Retard"))),"—")</f>
        <v>⚠ Jamais</v>
      </c>
      <c r="AR626" s="61" t="n">
        <f aca="true">IFERROR(AQ626-TODAY(),"—")</f>
        <v>-46125</v>
      </c>
    </row>
    <row r="627" customFormat="false" ht="15" hidden="false" customHeight="true" outlineLevel="0" collapsed="false">
      <c r="AC627" s="59" t="n">
        <f aca="true">IFERROR(AB627-TODAY(),"—")</f>
        <v>-46125</v>
      </c>
      <c r="AM627" s="60" t="str">
        <f aca="true">IFERROR(IF(AL627="","⚠ Jamais",IF(AL627&gt;=TODAY()-1,"✅ OK",IF(AL627&gt;=TODAY()-7,"⚠ Récent","🔴 Retard"))),"—")</f>
        <v>⚠ Jamais</v>
      </c>
      <c r="AR627" s="61" t="n">
        <f aca="true">IFERROR(AQ627-TODAY(),"—")</f>
        <v>-46125</v>
      </c>
    </row>
    <row r="628" customFormat="false" ht="15" hidden="false" customHeight="true" outlineLevel="0" collapsed="false">
      <c r="AC628" s="59" t="n">
        <f aca="true">IFERROR(AB628-TODAY(),"—")</f>
        <v>-46125</v>
      </c>
      <c r="AM628" s="60" t="str">
        <f aca="true">IFERROR(IF(AL628="","⚠ Jamais",IF(AL628&gt;=TODAY()-1,"✅ OK",IF(AL628&gt;=TODAY()-7,"⚠ Récent","🔴 Retard"))),"—")</f>
        <v>⚠ Jamais</v>
      </c>
      <c r="AR628" s="61" t="n">
        <f aca="true">IFERROR(AQ628-TODAY(),"—")</f>
        <v>-46125</v>
      </c>
    </row>
    <row r="629" customFormat="false" ht="15" hidden="false" customHeight="true" outlineLevel="0" collapsed="false">
      <c r="AC629" s="59" t="n">
        <f aca="true">IFERROR(AB629-TODAY(),"—")</f>
        <v>-46125</v>
      </c>
      <c r="AM629" s="60" t="str">
        <f aca="true">IFERROR(IF(AL629="","⚠ Jamais",IF(AL629&gt;=TODAY()-1,"✅ OK",IF(AL629&gt;=TODAY()-7,"⚠ Récent","🔴 Retard"))),"—")</f>
        <v>⚠ Jamais</v>
      </c>
      <c r="AR629" s="61" t="n">
        <f aca="true">IFERROR(AQ629-TODAY(),"—")</f>
        <v>-46125</v>
      </c>
    </row>
    <row r="630" customFormat="false" ht="15" hidden="false" customHeight="true" outlineLevel="0" collapsed="false">
      <c r="AC630" s="59" t="n">
        <f aca="true">IFERROR(AB630-TODAY(),"—")</f>
        <v>-46125</v>
      </c>
      <c r="AM630" s="60" t="str">
        <f aca="true">IFERROR(IF(AL630="","⚠ Jamais",IF(AL630&gt;=TODAY()-1,"✅ OK",IF(AL630&gt;=TODAY()-7,"⚠ Récent","🔴 Retard"))),"—")</f>
        <v>⚠ Jamais</v>
      </c>
      <c r="AR630" s="61" t="n">
        <f aca="true">IFERROR(AQ630-TODAY(),"—")</f>
        <v>-46125</v>
      </c>
    </row>
    <row r="631" customFormat="false" ht="15" hidden="false" customHeight="true" outlineLevel="0" collapsed="false">
      <c r="AC631" s="59" t="n">
        <f aca="true">IFERROR(AB631-TODAY(),"—")</f>
        <v>-46125</v>
      </c>
      <c r="AM631" s="60" t="str">
        <f aca="true">IFERROR(IF(AL631="","⚠ Jamais",IF(AL631&gt;=TODAY()-1,"✅ OK",IF(AL631&gt;=TODAY()-7,"⚠ Récent","🔴 Retard"))),"—")</f>
        <v>⚠ Jamais</v>
      </c>
      <c r="AR631" s="61" t="n">
        <f aca="true">IFERROR(AQ631-TODAY(),"—")</f>
        <v>-46125</v>
      </c>
    </row>
    <row r="632" customFormat="false" ht="15" hidden="false" customHeight="true" outlineLevel="0" collapsed="false">
      <c r="AC632" s="59" t="n">
        <f aca="true">IFERROR(AB632-TODAY(),"—")</f>
        <v>-46125</v>
      </c>
      <c r="AM632" s="60" t="str">
        <f aca="true">IFERROR(IF(AL632="","⚠ Jamais",IF(AL632&gt;=TODAY()-1,"✅ OK",IF(AL632&gt;=TODAY()-7,"⚠ Récent","🔴 Retard"))),"—")</f>
        <v>⚠ Jamais</v>
      </c>
      <c r="AR632" s="61" t="n">
        <f aca="true">IFERROR(AQ632-TODAY(),"—")</f>
        <v>-46125</v>
      </c>
    </row>
    <row r="633" customFormat="false" ht="15" hidden="false" customHeight="true" outlineLevel="0" collapsed="false">
      <c r="AC633" s="59" t="n">
        <f aca="true">IFERROR(AB633-TODAY(),"—")</f>
        <v>-46125</v>
      </c>
      <c r="AM633" s="60" t="str">
        <f aca="true">IFERROR(IF(AL633="","⚠ Jamais",IF(AL633&gt;=TODAY()-1,"✅ OK",IF(AL633&gt;=TODAY()-7,"⚠ Récent","🔴 Retard"))),"—")</f>
        <v>⚠ Jamais</v>
      </c>
      <c r="AR633" s="61" t="n">
        <f aca="true">IFERROR(AQ633-TODAY(),"—")</f>
        <v>-46125</v>
      </c>
    </row>
    <row r="634" customFormat="false" ht="15" hidden="false" customHeight="true" outlineLevel="0" collapsed="false">
      <c r="AC634" s="59" t="n">
        <f aca="true">IFERROR(AB634-TODAY(),"—")</f>
        <v>-46125</v>
      </c>
      <c r="AM634" s="60" t="str">
        <f aca="true">IFERROR(IF(AL634="","⚠ Jamais",IF(AL634&gt;=TODAY()-1,"✅ OK",IF(AL634&gt;=TODAY()-7,"⚠ Récent","🔴 Retard"))),"—")</f>
        <v>⚠ Jamais</v>
      </c>
      <c r="AR634" s="61" t="n">
        <f aca="true">IFERROR(AQ634-TODAY(),"—")</f>
        <v>-46125</v>
      </c>
    </row>
    <row r="635" customFormat="false" ht="15" hidden="false" customHeight="true" outlineLevel="0" collapsed="false">
      <c r="AC635" s="59" t="n">
        <f aca="true">IFERROR(AB635-TODAY(),"—")</f>
        <v>-46125</v>
      </c>
      <c r="AM635" s="60" t="str">
        <f aca="true">IFERROR(IF(AL635="","⚠ Jamais",IF(AL635&gt;=TODAY()-1,"✅ OK",IF(AL635&gt;=TODAY()-7,"⚠ Récent","🔴 Retard"))),"—")</f>
        <v>⚠ Jamais</v>
      </c>
      <c r="AR635" s="61" t="n">
        <f aca="true">IFERROR(AQ635-TODAY(),"—")</f>
        <v>-46125</v>
      </c>
    </row>
    <row r="636" customFormat="false" ht="15" hidden="false" customHeight="true" outlineLevel="0" collapsed="false">
      <c r="AC636" s="59" t="n">
        <f aca="true">IFERROR(AB636-TODAY(),"—")</f>
        <v>-46125</v>
      </c>
      <c r="AM636" s="60" t="str">
        <f aca="true">IFERROR(IF(AL636="","⚠ Jamais",IF(AL636&gt;=TODAY()-1,"✅ OK",IF(AL636&gt;=TODAY()-7,"⚠ Récent","🔴 Retard"))),"—")</f>
        <v>⚠ Jamais</v>
      </c>
      <c r="AR636" s="61" t="n">
        <f aca="true">IFERROR(AQ636-TODAY(),"—")</f>
        <v>-46125</v>
      </c>
    </row>
    <row r="637" customFormat="false" ht="15" hidden="false" customHeight="true" outlineLevel="0" collapsed="false">
      <c r="AC637" s="59" t="n">
        <f aca="true">IFERROR(AB637-TODAY(),"—")</f>
        <v>-46125</v>
      </c>
      <c r="AM637" s="60" t="str">
        <f aca="true">IFERROR(IF(AL637="","⚠ Jamais",IF(AL637&gt;=TODAY()-1,"✅ OK",IF(AL637&gt;=TODAY()-7,"⚠ Récent","🔴 Retard"))),"—")</f>
        <v>⚠ Jamais</v>
      </c>
      <c r="AR637" s="61" t="n">
        <f aca="true">IFERROR(AQ637-TODAY(),"—")</f>
        <v>-46125</v>
      </c>
    </row>
    <row r="638" customFormat="false" ht="15" hidden="false" customHeight="true" outlineLevel="0" collapsed="false">
      <c r="AC638" s="59" t="n">
        <f aca="true">IFERROR(AB638-TODAY(),"—")</f>
        <v>-46125</v>
      </c>
      <c r="AM638" s="60" t="str">
        <f aca="true">IFERROR(IF(AL638="","⚠ Jamais",IF(AL638&gt;=TODAY()-1,"✅ OK",IF(AL638&gt;=TODAY()-7,"⚠ Récent","🔴 Retard"))),"—")</f>
        <v>⚠ Jamais</v>
      </c>
      <c r="AR638" s="61" t="n">
        <f aca="true">IFERROR(AQ638-TODAY(),"—")</f>
        <v>-46125</v>
      </c>
    </row>
    <row r="639" customFormat="false" ht="15" hidden="false" customHeight="true" outlineLevel="0" collapsed="false">
      <c r="AC639" s="59" t="n">
        <f aca="true">IFERROR(AB639-TODAY(),"—")</f>
        <v>-46125</v>
      </c>
      <c r="AM639" s="60" t="str">
        <f aca="true">IFERROR(IF(AL639="","⚠ Jamais",IF(AL639&gt;=TODAY()-1,"✅ OK",IF(AL639&gt;=TODAY()-7,"⚠ Récent","🔴 Retard"))),"—")</f>
        <v>⚠ Jamais</v>
      </c>
      <c r="AR639" s="61" t="n">
        <f aca="true">IFERROR(AQ639-TODAY(),"—")</f>
        <v>-46125</v>
      </c>
    </row>
    <row r="640" customFormat="false" ht="15" hidden="false" customHeight="true" outlineLevel="0" collapsed="false">
      <c r="AC640" s="59" t="n">
        <f aca="true">IFERROR(AB640-TODAY(),"—")</f>
        <v>-46125</v>
      </c>
      <c r="AM640" s="60" t="str">
        <f aca="true">IFERROR(IF(AL640="","⚠ Jamais",IF(AL640&gt;=TODAY()-1,"✅ OK",IF(AL640&gt;=TODAY()-7,"⚠ Récent","🔴 Retard"))),"—")</f>
        <v>⚠ Jamais</v>
      </c>
      <c r="AR640" s="61" t="n">
        <f aca="true">IFERROR(AQ640-TODAY(),"—")</f>
        <v>-46125</v>
      </c>
    </row>
    <row r="641" customFormat="false" ht="15" hidden="false" customHeight="true" outlineLevel="0" collapsed="false">
      <c r="AC641" s="59" t="n">
        <f aca="true">IFERROR(AB641-TODAY(),"—")</f>
        <v>-46125</v>
      </c>
      <c r="AM641" s="60" t="str">
        <f aca="true">IFERROR(IF(AL641="","⚠ Jamais",IF(AL641&gt;=TODAY()-1,"✅ OK",IF(AL641&gt;=TODAY()-7,"⚠ Récent","🔴 Retard"))),"—")</f>
        <v>⚠ Jamais</v>
      </c>
      <c r="AR641" s="61" t="n">
        <f aca="true">IFERROR(AQ641-TODAY(),"—")</f>
        <v>-46125</v>
      </c>
    </row>
    <row r="642" customFormat="false" ht="15" hidden="false" customHeight="true" outlineLevel="0" collapsed="false">
      <c r="AC642" s="59" t="n">
        <f aca="true">IFERROR(AB642-TODAY(),"—")</f>
        <v>-46125</v>
      </c>
      <c r="AM642" s="60" t="str">
        <f aca="true">IFERROR(IF(AL642="","⚠ Jamais",IF(AL642&gt;=TODAY()-1,"✅ OK",IF(AL642&gt;=TODAY()-7,"⚠ Récent","🔴 Retard"))),"—")</f>
        <v>⚠ Jamais</v>
      </c>
      <c r="AR642" s="61" t="n">
        <f aca="true">IFERROR(AQ642-TODAY(),"—")</f>
        <v>-46125</v>
      </c>
    </row>
    <row r="643" customFormat="false" ht="15" hidden="false" customHeight="true" outlineLevel="0" collapsed="false">
      <c r="AC643" s="59" t="n">
        <f aca="true">IFERROR(AB643-TODAY(),"—")</f>
        <v>-46125</v>
      </c>
      <c r="AM643" s="60" t="str">
        <f aca="true">IFERROR(IF(AL643="","⚠ Jamais",IF(AL643&gt;=TODAY()-1,"✅ OK",IF(AL643&gt;=TODAY()-7,"⚠ Récent","🔴 Retard"))),"—")</f>
        <v>⚠ Jamais</v>
      </c>
      <c r="AR643" s="61" t="n">
        <f aca="true">IFERROR(AQ643-TODAY(),"—")</f>
        <v>-46125</v>
      </c>
    </row>
    <row r="644" customFormat="false" ht="15" hidden="false" customHeight="true" outlineLevel="0" collapsed="false">
      <c r="AC644" s="59" t="n">
        <f aca="true">IFERROR(AB644-TODAY(),"—")</f>
        <v>-46125</v>
      </c>
      <c r="AM644" s="60" t="str">
        <f aca="true">IFERROR(IF(AL644="","⚠ Jamais",IF(AL644&gt;=TODAY()-1,"✅ OK",IF(AL644&gt;=TODAY()-7,"⚠ Récent","🔴 Retard"))),"—")</f>
        <v>⚠ Jamais</v>
      </c>
      <c r="AR644" s="61" t="n">
        <f aca="true">IFERROR(AQ644-TODAY(),"—")</f>
        <v>-46125</v>
      </c>
    </row>
    <row r="645" customFormat="false" ht="15" hidden="false" customHeight="true" outlineLevel="0" collapsed="false">
      <c r="AC645" s="59" t="n">
        <f aca="true">IFERROR(AB645-TODAY(),"—")</f>
        <v>-46125</v>
      </c>
      <c r="AM645" s="60" t="str">
        <f aca="true">IFERROR(IF(AL645="","⚠ Jamais",IF(AL645&gt;=TODAY()-1,"✅ OK",IF(AL645&gt;=TODAY()-7,"⚠ Récent","🔴 Retard"))),"—")</f>
        <v>⚠ Jamais</v>
      </c>
      <c r="AR645" s="61" t="n">
        <f aca="true">IFERROR(AQ645-TODAY(),"—")</f>
        <v>-46125</v>
      </c>
    </row>
    <row r="646" customFormat="false" ht="15" hidden="false" customHeight="true" outlineLevel="0" collapsed="false">
      <c r="AC646" s="59" t="n">
        <f aca="true">IFERROR(AB646-TODAY(),"—")</f>
        <v>-46125</v>
      </c>
      <c r="AM646" s="60" t="str">
        <f aca="true">IFERROR(IF(AL646="","⚠ Jamais",IF(AL646&gt;=TODAY()-1,"✅ OK",IF(AL646&gt;=TODAY()-7,"⚠ Récent","🔴 Retard"))),"—")</f>
        <v>⚠ Jamais</v>
      </c>
      <c r="AR646" s="61" t="n">
        <f aca="true">IFERROR(AQ646-TODAY(),"—")</f>
        <v>-46125</v>
      </c>
    </row>
    <row r="647" customFormat="false" ht="15" hidden="false" customHeight="true" outlineLevel="0" collapsed="false">
      <c r="AC647" s="59" t="n">
        <f aca="true">IFERROR(AB647-TODAY(),"—")</f>
        <v>-46125</v>
      </c>
      <c r="AM647" s="60" t="str">
        <f aca="true">IFERROR(IF(AL647="","⚠ Jamais",IF(AL647&gt;=TODAY()-1,"✅ OK",IF(AL647&gt;=TODAY()-7,"⚠ Récent","🔴 Retard"))),"—")</f>
        <v>⚠ Jamais</v>
      </c>
      <c r="AR647" s="61" t="n">
        <f aca="true">IFERROR(AQ647-TODAY(),"—")</f>
        <v>-46125</v>
      </c>
    </row>
    <row r="648" customFormat="false" ht="15" hidden="false" customHeight="true" outlineLevel="0" collapsed="false">
      <c r="AC648" s="59" t="n">
        <f aca="true">IFERROR(AB648-TODAY(),"—")</f>
        <v>-46125</v>
      </c>
      <c r="AM648" s="60" t="str">
        <f aca="true">IFERROR(IF(AL648="","⚠ Jamais",IF(AL648&gt;=TODAY()-1,"✅ OK",IF(AL648&gt;=TODAY()-7,"⚠ Récent","🔴 Retard"))),"—")</f>
        <v>⚠ Jamais</v>
      </c>
      <c r="AR648" s="61" t="n">
        <f aca="true">IFERROR(AQ648-TODAY(),"—")</f>
        <v>-46125</v>
      </c>
    </row>
    <row r="649" customFormat="false" ht="15" hidden="false" customHeight="true" outlineLevel="0" collapsed="false">
      <c r="AC649" s="59" t="n">
        <f aca="true">IFERROR(AB649-TODAY(),"—")</f>
        <v>-46125</v>
      </c>
      <c r="AM649" s="60" t="str">
        <f aca="true">IFERROR(IF(AL649="","⚠ Jamais",IF(AL649&gt;=TODAY()-1,"✅ OK",IF(AL649&gt;=TODAY()-7,"⚠ Récent","🔴 Retard"))),"—")</f>
        <v>⚠ Jamais</v>
      </c>
      <c r="AR649" s="61" t="n">
        <f aca="true">IFERROR(AQ649-TODAY(),"—")</f>
        <v>-46125</v>
      </c>
    </row>
    <row r="650" customFormat="false" ht="15" hidden="false" customHeight="true" outlineLevel="0" collapsed="false">
      <c r="AC650" s="59" t="n">
        <f aca="true">IFERROR(AB650-TODAY(),"—")</f>
        <v>-46125</v>
      </c>
      <c r="AM650" s="60" t="str">
        <f aca="true">IFERROR(IF(AL650="","⚠ Jamais",IF(AL650&gt;=TODAY()-1,"✅ OK",IF(AL650&gt;=TODAY()-7,"⚠ Récent","🔴 Retard"))),"—")</f>
        <v>⚠ Jamais</v>
      </c>
      <c r="AR650" s="61" t="n">
        <f aca="true">IFERROR(AQ650-TODAY(),"—")</f>
        <v>-46125</v>
      </c>
    </row>
    <row r="651" customFormat="false" ht="15" hidden="false" customHeight="true" outlineLevel="0" collapsed="false">
      <c r="AC651" s="59" t="n">
        <f aca="true">IFERROR(AB651-TODAY(),"—")</f>
        <v>-46125</v>
      </c>
      <c r="AM651" s="60" t="str">
        <f aca="true">IFERROR(IF(AL651="","⚠ Jamais",IF(AL651&gt;=TODAY()-1,"✅ OK",IF(AL651&gt;=TODAY()-7,"⚠ Récent","🔴 Retard"))),"—")</f>
        <v>⚠ Jamais</v>
      </c>
      <c r="AR651" s="61" t="n">
        <f aca="true">IFERROR(AQ651-TODAY(),"—")</f>
        <v>-46125</v>
      </c>
    </row>
    <row r="652" customFormat="false" ht="15" hidden="false" customHeight="true" outlineLevel="0" collapsed="false">
      <c r="AC652" s="59" t="n">
        <f aca="true">IFERROR(AB652-TODAY(),"—")</f>
        <v>-46125</v>
      </c>
      <c r="AM652" s="60" t="str">
        <f aca="true">IFERROR(IF(AL652="","⚠ Jamais",IF(AL652&gt;=TODAY()-1,"✅ OK",IF(AL652&gt;=TODAY()-7,"⚠ Récent","🔴 Retard"))),"—")</f>
        <v>⚠ Jamais</v>
      </c>
      <c r="AR652" s="61" t="n">
        <f aca="true">IFERROR(AQ652-TODAY(),"—")</f>
        <v>-46125</v>
      </c>
    </row>
    <row r="653" customFormat="false" ht="15" hidden="false" customHeight="true" outlineLevel="0" collapsed="false">
      <c r="AC653" s="59" t="n">
        <f aca="true">IFERROR(AB653-TODAY(),"—")</f>
        <v>-46125</v>
      </c>
      <c r="AM653" s="60" t="str">
        <f aca="true">IFERROR(IF(AL653="","⚠ Jamais",IF(AL653&gt;=TODAY()-1,"✅ OK",IF(AL653&gt;=TODAY()-7,"⚠ Récent","🔴 Retard"))),"—")</f>
        <v>⚠ Jamais</v>
      </c>
      <c r="AR653" s="61" t="n">
        <f aca="true">IFERROR(AQ653-TODAY(),"—")</f>
        <v>-46125</v>
      </c>
    </row>
    <row r="654" customFormat="false" ht="15" hidden="false" customHeight="true" outlineLevel="0" collapsed="false">
      <c r="AC654" s="59" t="n">
        <f aca="true">IFERROR(AB654-TODAY(),"—")</f>
        <v>-46125</v>
      </c>
      <c r="AM654" s="60" t="str">
        <f aca="true">IFERROR(IF(AL654="","⚠ Jamais",IF(AL654&gt;=TODAY()-1,"✅ OK",IF(AL654&gt;=TODAY()-7,"⚠ Récent","🔴 Retard"))),"—")</f>
        <v>⚠ Jamais</v>
      </c>
      <c r="AR654" s="61" t="n">
        <f aca="true">IFERROR(AQ654-TODAY(),"—")</f>
        <v>-46125</v>
      </c>
    </row>
    <row r="655" customFormat="false" ht="15" hidden="false" customHeight="true" outlineLevel="0" collapsed="false">
      <c r="AC655" s="59" t="n">
        <f aca="true">IFERROR(AB655-TODAY(),"—")</f>
        <v>-46125</v>
      </c>
      <c r="AM655" s="60" t="str">
        <f aca="true">IFERROR(IF(AL655="","⚠ Jamais",IF(AL655&gt;=TODAY()-1,"✅ OK",IF(AL655&gt;=TODAY()-7,"⚠ Récent","🔴 Retard"))),"—")</f>
        <v>⚠ Jamais</v>
      </c>
      <c r="AR655" s="61" t="n">
        <f aca="true">IFERROR(AQ655-TODAY(),"—")</f>
        <v>-46125</v>
      </c>
    </row>
    <row r="656" customFormat="false" ht="15" hidden="false" customHeight="true" outlineLevel="0" collapsed="false">
      <c r="AC656" s="59" t="n">
        <f aca="true">IFERROR(AB656-TODAY(),"—")</f>
        <v>-46125</v>
      </c>
      <c r="AM656" s="60" t="str">
        <f aca="true">IFERROR(IF(AL656="","⚠ Jamais",IF(AL656&gt;=TODAY()-1,"✅ OK",IF(AL656&gt;=TODAY()-7,"⚠ Récent","🔴 Retard"))),"—")</f>
        <v>⚠ Jamais</v>
      </c>
      <c r="AR656" s="61" t="n">
        <f aca="true">IFERROR(AQ656-TODAY(),"—")</f>
        <v>-46125</v>
      </c>
    </row>
    <row r="657" customFormat="false" ht="15" hidden="false" customHeight="true" outlineLevel="0" collapsed="false">
      <c r="AC657" s="59" t="n">
        <f aca="true">IFERROR(AB657-TODAY(),"—")</f>
        <v>-46125</v>
      </c>
      <c r="AM657" s="60" t="str">
        <f aca="true">IFERROR(IF(AL657="","⚠ Jamais",IF(AL657&gt;=TODAY()-1,"✅ OK",IF(AL657&gt;=TODAY()-7,"⚠ Récent","🔴 Retard"))),"—")</f>
        <v>⚠ Jamais</v>
      </c>
      <c r="AR657" s="61" t="n">
        <f aca="true">IFERROR(AQ657-TODAY(),"—")</f>
        <v>-46125</v>
      </c>
    </row>
    <row r="658" customFormat="false" ht="15" hidden="false" customHeight="true" outlineLevel="0" collapsed="false">
      <c r="AC658" s="59" t="n">
        <f aca="true">IFERROR(AB658-TODAY(),"—")</f>
        <v>-46125</v>
      </c>
      <c r="AM658" s="60" t="str">
        <f aca="true">IFERROR(IF(AL658="","⚠ Jamais",IF(AL658&gt;=TODAY()-1,"✅ OK",IF(AL658&gt;=TODAY()-7,"⚠ Récent","🔴 Retard"))),"—")</f>
        <v>⚠ Jamais</v>
      </c>
      <c r="AR658" s="61" t="n">
        <f aca="true">IFERROR(AQ658-TODAY(),"—")</f>
        <v>-46125</v>
      </c>
    </row>
    <row r="659" customFormat="false" ht="15" hidden="false" customHeight="true" outlineLevel="0" collapsed="false">
      <c r="AC659" s="59" t="n">
        <f aca="true">IFERROR(AB659-TODAY(),"—")</f>
        <v>-46125</v>
      </c>
      <c r="AM659" s="60" t="str">
        <f aca="true">IFERROR(IF(AL659="","⚠ Jamais",IF(AL659&gt;=TODAY()-1,"✅ OK",IF(AL659&gt;=TODAY()-7,"⚠ Récent","🔴 Retard"))),"—")</f>
        <v>⚠ Jamais</v>
      </c>
      <c r="AR659" s="61" t="n">
        <f aca="true">IFERROR(AQ659-TODAY(),"—")</f>
        <v>-46125</v>
      </c>
    </row>
    <row r="660" customFormat="false" ht="15" hidden="false" customHeight="true" outlineLevel="0" collapsed="false">
      <c r="AC660" s="59" t="n">
        <f aca="true">IFERROR(AB660-TODAY(),"—")</f>
        <v>-46125</v>
      </c>
      <c r="AM660" s="60" t="str">
        <f aca="true">IFERROR(IF(AL660="","⚠ Jamais",IF(AL660&gt;=TODAY()-1,"✅ OK",IF(AL660&gt;=TODAY()-7,"⚠ Récent","🔴 Retard"))),"—")</f>
        <v>⚠ Jamais</v>
      </c>
      <c r="AR660" s="61" t="n">
        <f aca="true">IFERROR(AQ660-TODAY(),"—")</f>
        <v>-46125</v>
      </c>
    </row>
    <row r="661" customFormat="false" ht="15" hidden="false" customHeight="true" outlineLevel="0" collapsed="false">
      <c r="AC661" s="59" t="n">
        <f aca="true">IFERROR(AB661-TODAY(),"—")</f>
        <v>-46125</v>
      </c>
      <c r="AM661" s="60" t="str">
        <f aca="true">IFERROR(IF(AL661="","⚠ Jamais",IF(AL661&gt;=TODAY()-1,"✅ OK",IF(AL661&gt;=TODAY()-7,"⚠ Récent","🔴 Retard"))),"—")</f>
        <v>⚠ Jamais</v>
      </c>
      <c r="AR661" s="61" t="n">
        <f aca="true">IFERROR(AQ661-TODAY(),"—")</f>
        <v>-46125</v>
      </c>
    </row>
    <row r="662" customFormat="false" ht="15" hidden="false" customHeight="true" outlineLevel="0" collapsed="false">
      <c r="AC662" s="59" t="n">
        <f aca="true">IFERROR(AB662-TODAY(),"—")</f>
        <v>-46125</v>
      </c>
      <c r="AM662" s="60" t="str">
        <f aca="true">IFERROR(IF(AL662="","⚠ Jamais",IF(AL662&gt;=TODAY()-1,"✅ OK",IF(AL662&gt;=TODAY()-7,"⚠ Récent","🔴 Retard"))),"—")</f>
        <v>⚠ Jamais</v>
      </c>
      <c r="AR662" s="61" t="n">
        <f aca="true">IFERROR(AQ662-TODAY(),"—")</f>
        <v>-46125</v>
      </c>
    </row>
    <row r="663" customFormat="false" ht="15" hidden="false" customHeight="true" outlineLevel="0" collapsed="false">
      <c r="AC663" s="59" t="n">
        <f aca="true">IFERROR(AB663-TODAY(),"—")</f>
        <v>-46125</v>
      </c>
      <c r="AM663" s="60" t="str">
        <f aca="true">IFERROR(IF(AL663="","⚠ Jamais",IF(AL663&gt;=TODAY()-1,"✅ OK",IF(AL663&gt;=TODAY()-7,"⚠ Récent","🔴 Retard"))),"—")</f>
        <v>⚠ Jamais</v>
      </c>
      <c r="AR663" s="61" t="n">
        <f aca="true">IFERROR(AQ663-TODAY(),"—")</f>
        <v>-46125</v>
      </c>
    </row>
    <row r="664" customFormat="false" ht="15" hidden="false" customHeight="true" outlineLevel="0" collapsed="false">
      <c r="AC664" s="59" t="n">
        <f aca="true">IFERROR(AB664-TODAY(),"—")</f>
        <v>-46125</v>
      </c>
      <c r="AM664" s="60" t="str">
        <f aca="true">IFERROR(IF(AL664="","⚠ Jamais",IF(AL664&gt;=TODAY()-1,"✅ OK",IF(AL664&gt;=TODAY()-7,"⚠ Récent","🔴 Retard"))),"—")</f>
        <v>⚠ Jamais</v>
      </c>
      <c r="AR664" s="61" t="n">
        <f aca="true">IFERROR(AQ664-TODAY(),"—")</f>
        <v>-46125</v>
      </c>
    </row>
    <row r="665" customFormat="false" ht="15" hidden="false" customHeight="true" outlineLevel="0" collapsed="false">
      <c r="AC665" s="59" t="n">
        <f aca="true">IFERROR(AB665-TODAY(),"—")</f>
        <v>-46125</v>
      </c>
      <c r="AM665" s="60" t="str">
        <f aca="true">IFERROR(IF(AL665="","⚠ Jamais",IF(AL665&gt;=TODAY()-1,"✅ OK",IF(AL665&gt;=TODAY()-7,"⚠ Récent","🔴 Retard"))),"—")</f>
        <v>⚠ Jamais</v>
      </c>
      <c r="AR665" s="61" t="n">
        <f aca="true">IFERROR(AQ665-TODAY(),"—")</f>
        <v>-46125</v>
      </c>
    </row>
    <row r="666" customFormat="false" ht="15" hidden="false" customHeight="true" outlineLevel="0" collapsed="false">
      <c r="AC666" s="59" t="n">
        <f aca="true">IFERROR(AB666-TODAY(),"—")</f>
        <v>-46125</v>
      </c>
      <c r="AM666" s="60" t="str">
        <f aca="true">IFERROR(IF(AL666="","⚠ Jamais",IF(AL666&gt;=TODAY()-1,"✅ OK",IF(AL666&gt;=TODAY()-7,"⚠ Récent","🔴 Retard"))),"—")</f>
        <v>⚠ Jamais</v>
      </c>
      <c r="AR666" s="61" t="n">
        <f aca="true">IFERROR(AQ666-TODAY(),"—")</f>
        <v>-46125</v>
      </c>
    </row>
    <row r="667" customFormat="false" ht="15" hidden="false" customHeight="true" outlineLevel="0" collapsed="false">
      <c r="AC667" s="59" t="n">
        <f aca="true">IFERROR(AB667-TODAY(),"—")</f>
        <v>-46125</v>
      </c>
      <c r="AM667" s="60" t="str">
        <f aca="true">IFERROR(IF(AL667="","⚠ Jamais",IF(AL667&gt;=TODAY()-1,"✅ OK",IF(AL667&gt;=TODAY()-7,"⚠ Récent","🔴 Retard"))),"—")</f>
        <v>⚠ Jamais</v>
      </c>
      <c r="AR667" s="61" t="n">
        <f aca="true">IFERROR(AQ667-TODAY(),"—")</f>
        <v>-46125</v>
      </c>
    </row>
    <row r="668" customFormat="false" ht="15" hidden="false" customHeight="true" outlineLevel="0" collapsed="false">
      <c r="AC668" s="59" t="n">
        <f aca="true">IFERROR(AB668-TODAY(),"—")</f>
        <v>-46125</v>
      </c>
      <c r="AM668" s="60" t="str">
        <f aca="true">IFERROR(IF(AL668="","⚠ Jamais",IF(AL668&gt;=TODAY()-1,"✅ OK",IF(AL668&gt;=TODAY()-7,"⚠ Récent","🔴 Retard"))),"—")</f>
        <v>⚠ Jamais</v>
      </c>
      <c r="AR668" s="61" t="n">
        <f aca="true">IFERROR(AQ668-TODAY(),"—")</f>
        <v>-46125</v>
      </c>
    </row>
    <row r="669" customFormat="false" ht="15" hidden="false" customHeight="true" outlineLevel="0" collapsed="false">
      <c r="AC669" s="59" t="n">
        <f aca="true">IFERROR(AB669-TODAY(),"—")</f>
        <v>-46125</v>
      </c>
      <c r="AM669" s="60" t="str">
        <f aca="true">IFERROR(IF(AL669="","⚠ Jamais",IF(AL669&gt;=TODAY()-1,"✅ OK",IF(AL669&gt;=TODAY()-7,"⚠ Récent","🔴 Retard"))),"—")</f>
        <v>⚠ Jamais</v>
      </c>
      <c r="AR669" s="61" t="n">
        <f aca="true">IFERROR(AQ669-TODAY(),"—")</f>
        <v>-46125</v>
      </c>
    </row>
    <row r="670" customFormat="false" ht="15" hidden="false" customHeight="true" outlineLevel="0" collapsed="false">
      <c r="AC670" s="59" t="n">
        <f aca="true">IFERROR(AB670-TODAY(),"—")</f>
        <v>-46125</v>
      </c>
      <c r="AM670" s="60" t="str">
        <f aca="true">IFERROR(IF(AL670="","⚠ Jamais",IF(AL670&gt;=TODAY()-1,"✅ OK",IF(AL670&gt;=TODAY()-7,"⚠ Récent","🔴 Retard"))),"—")</f>
        <v>⚠ Jamais</v>
      </c>
      <c r="AR670" s="61" t="n">
        <f aca="true">IFERROR(AQ670-TODAY(),"—")</f>
        <v>-46125</v>
      </c>
    </row>
    <row r="671" customFormat="false" ht="15" hidden="false" customHeight="true" outlineLevel="0" collapsed="false">
      <c r="AC671" s="59" t="n">
        <f aca="true">IFERROR(AB671-TODAY(),"—")</f>
        <v>-46125</v>
      </c>
      <c r="AM671" s="60" t="str">
        <f aca="true">IFERROR(IF(AL671="","⚠ Jamais",IF(AL671&gt;=TODAY()-1,"✅ OK",IF(AL671&gt;=TODAY()-7,"⚠ Récent","🔴 Retard"))),"—")</f>
        <v>⚠ Jamais</v>
      </c>
      <c r="AR671" s="61" t="n">
        <f aca="true">IFERROR(AQ671-TODAY(),"—")</f>
        <v>-46125</v>
      </c>
    </row>
    <row r="672" customFormat="false" ht="15" hidden="false" customHeight="true" outlineLevel="0" collapsed="false">
      <c r="AC672" s="59" t="n">
        <f aca="true">IFERROR(AB672-TODAY(),"—")</f>
        <v>-46125</v>
      </c>
      <c r="AM672" s="60" t="str">
        <f aca="true">IFERROR(IF(AL672="","⚠ Jamais",IF(AL672&gt;=TODAY()-1,"✅ OK",IF(AL672&gt;=TODAY()-7,"⚠ Récent","🔴 Retard"))),"—")</f>
        <v>⚠ Jamais</v>
      </c>
      <c r="AR672" s="61" t="n">
        <f aca="true">IFERROR(AQ672-TODAY(),"—")</f>
        <v>-46125</v>
      </c>
    </row>
    <row r="673" customFormat="false" ht="15" hidden="false" customHeight="true" outlineLevel="0" collapsed="false">
      <c r="AC673" s="59" t="n">
        <f aca="true">IFERROR(AB673-TODAY(),"—")</f>
        <v>-46125</v>
      </c>
      <c r="AM673" s="60" t="str">
        <f aca="true">IFERROR(IF(AL673="","⚠ Jamais",IF(AL673&gt;=TODAY()-1,"✅ OK",IF(AL673&gt;=TODAY()-7,"⚠ Récent","🔴 Retard"))),"—")</f>
        <v>⚠ Jamais</v>
      </c>
      <c r="AR673" s="61" t="n">
        <f aca="true">IFERROR(AQ673-TODAY(),"—")</f>
        <v>-46125</v>
      </c>
    </row>
    <row r="674" customFormat="false" ht="15" hidden="false" customHeight="true" outlineLevel="0" collapsed="false">
      <c r="AC674" s="59" t="n">
        <f aca="true">IFERROR(AB674-TODAY(),"—")</f>
        <v>-46125</v>
      </c>
      <c r="AM674" s="60" t="str">
        <f aca="true">IFERROR(IF(AL674="","⚠ Jamais",IF(AL674&gt;=TODAY()-1,"✅ OK",IF(AL674&gt;=TODAY()-7,"⚠ Récent","🔴 Retard"))),"—")</f>
        <v>⚠ Jamais</v>
      </c>
      <c r="AR674" s="61" t="n">
        <f aca="true">IFERROR(AQ674-TODAY(),"—")</f>
        <v>-46125</v>
      </c>
    </row>
    <row r="675" customFormat="false" ht="15" hidden="false" customHeight="true" outlineLevel="0" collapsed="false">
      <c r="AC675" s="59" t="n">
        <f aca="true">IFERROR(AB675-TODAY(),"—")</f>
        <v>-46125</v>
      </c>
      <c r="AM675" s="60" t="str">
        <f aca="true">IFERROR(IF(AL675="","⚠ Jamais",IF(AL675&gt;=TODAY()-1,"✅ OK",IF(AL675&gt;=TODAY()-7,"⚠ Récent","🔴 Retard"))),"—")</f>
        <v>⚠ Jamais</v>
      </c>
      <c r="AR675" s="61" t="n">
        <f aca="true">IFERROR(AQ675-TODAY(),"—")</f>
        <v>-46125</v>
      </c>
    </row>
    <row r="676" customFormat="false" ht="15" hidden="false" customHeight="true" outlineLevel="0" collapsed="false">
      <c r="AC676" s="59" t="n">
        <f aca="true">IFERROR(AB676-TODAY(),"—")</f>
        <v>-46125</v>
      </c>
      <c r="AM676" s="60" t="str">
        <f aca="true">IFERROR(IF(AL676="","⚠ Jamais",IF(AL676&gt;=TODAY()-1,"✅ OK",IF(AL676&gt;=TODAY()-7,"⚠ Récent","🔴 Retard"))),"—")</f>
        <v>⚠ Jamais</v>
      </c>
      <c r="AR676" s="61" t="n">
        <f aca="true">IFERROR(AQ676-TODAY(),"—")</f>
        <v>-46125</v>
      </c>
    </row>
    <row r="677" customFormat="false" ht="15" hidden="false" customHeight="true" outlineLevel="0" collapsed="false">
      <c r="AC677" s="59" t="n">
        <f aca="true">IFERROR(AB677-TODAY(),"—")</f>
        <v>-46125</v>
      </c>
      <c r="AM677" s="60" t="str">
        <f aca="true">IFERROR(IF(AL677="","⚠ Jamais",IF(AL677&gt;=TODAY()-1,"✅ OK",IF(AL677&gt;=TODAY()-7,"⚠ Récent","🔴 Retard"))),"—")</f>
        <v>⚠ Jamais</v>
      </c>
      <c r="AR677" s="61" t="n">
        <f aca="true">IFERROR(AQ677-TODAY(),"—")</f>
        <v>-46125</v>
      </c>
    </row>
    <row r="678" customFormat="false" ht="15" hidden="false" customHeight="true" outlineLevel="0" collapsed="false">
      <c r="AC678" s="59" t="n">
        <f aca="true">IFERROR(AB678-TODAY(),"—")</f>
        <v>-46125</v>
      </c>
      <c r="AM678" s="60" t="str">
        <f aca="true">IFERROR(IF(AL678="","⚠ Jamais",IF(AL678&gt;=TODAY()-1,"✅ OK",IF(AL678&gt;=TODAY()-7,"⚠ Récent","🔴 Retard"))),"—")</f>
        <v>⚠ Jamais</v>
      </c>
      <c r="AR678" s="61" t="n">
        <f aca="true">IFERROR(AQ678-TODAY(),"—")</f>
        <v>-46125</v>
      </c>
    </row>
    <row r="679" customFormat="false" ht="15" hidden="false" customHeight="true" outlineLevel="0" collapsed="false">
      <c r="AC679" s="59" t="n">
        <f aca="true">IFERROR(AB679-TODAY(),"—")</f>
        <v>-46125</v>
      </c>
      <c r="AM679" s="60" t="str">
        <f aca="true">IFERROR(IF(AL679="","⚠ Jamais",IF(AL679&gt;=TODAY()-1,"✅ OK",IF(AL679&gt;=TODAY()-7,"⚠ Récent","🔴 Retard"))),"—")</f>
        <v>⚠ Jamais</v>
      </c>
      <c r="AR679" s="61" t="n">
        <f aca="true">IFERROR(AQ679-TODAY(),"—")</f>
        <v>-46125</v>
      </c>
    </row>
    <row r="680" customFormat="false" ht="15" hidden="false" customHeight="true" outlineLevel="0" collapsed="false">
      <c r="AC680" s="59" t="n">
        <f aca="true">IFERROR(AB680-TODAY(),"—")</f>
        <v>-46125</v>
      </c>
      <c r="AM680" s="60" t="str">
        <f aca="true">IFERROR(IF(AL680="","⚠ Jamais",IF(AL680&gt;=TODAY()-1,"✅ OK",IF(AL680&gt;=TODAY()-7,"⚠ Récent","🔴 Retard"))),"—")</f>
        <v>⚠ Jamais</v>
      </c>
      <c r="AR680" s="61" t="n">
        <f aca="true">IFERROR(AQ680-TODAY(),"—")</f>
        <v>-46125</v>
      </c>
    </row>
    <row r="681" customFormat="false" ht="15" hidden="false" customHeight="true" outlineLevel="0" collapsed="false">
      <c r="AC681" s="59" t="n">
        <f aca="true">IFERROR(AB681-TODAY(),"—")</f>
        <v>-46125</v>
      </c>
      <c r="AM681" s="60" t="str">
        <f aca="true">IFERROR(IF(AL681="","⚠ Jamais",IF(AL681&gt;=TODAY()-1,"✅ OK",IF(AL681&gt;=TODAY()-7,"⚠ Récent","🔴 Retard"))),"—")</f>
        <v>⚠ Jamais</v>
      </c>
      <c r="AR681" s="61" t="n">
        <f aca="true">IFERROR(AQ681-TODAY(),"—")</f>
        <v>-46125</v>
      </c>
    </row>
    <row r="682" customFormat="false" ht="15" hidden="false" customHeight="true" outlineLevel="0" collapsed="false">
      <c r="AC682" s="59" t="n">
        <f aca="true">IFERROR(AB682-TODAY(),"—")</f>
        <v>-46125</v>
      </c>
      <c r="AM682" s="60" t="str">
        <f aca="true">IFERROR(IF(AL682="","⚠ Jamais",IF(AL682&gt;=TODAY()-1,"✅ OK",IF(AL682&gt;=TODAY()-7,"⚠ Récent","🔴 Retard"))),"—")</f>
        <v>⚠ Jamais</v>
      </c>
      <c r="AR682" s="61" t="n">
        <f aca="true">IFERROR(AQ682-TODAY(),"—")</f>
        <v>-46125</v>
      </c>
    </row>
    <row r="683" customFormat="false" ht="15" hidden="false" customHeight="true" outlineLevel="0" collapsed="false">
      <c r="AC683" s="59" t="n">
        <f aca="true">IFERROR(AB683-TODAY(),"—")</f>
        <v>-46125</v>
      </c>
      <c r="AM683" s="60" t="str">
        <f aca="true">IFERROR(IF(AL683="","⚠ Jamais",IF(AL683&gt;=TODAY()-1,"✅ OK",IF(AL683&gt;=TODAY()-7,"⚠ Récent","🔴 Retard"))),"—")</f>
        <v>⚠ Jamais</v>
      </c>
      <c r="AR683" s="61" t="n">
        <f aca="true">IFERROR(AQ683-TODAY(),"—")</f>
        <v>-46125</v>
      </c>
    </row>
    <row r="684" customFormat="false" ht="15" hidden="false" customHeight="true" outlineLevel="0" collapsed="false">
      <c r="AC684" s="59" t="n">
        <f aca="true">IFERROR(AB684-TODAY(),"—")</f>
        <v>-46125</v>
      </c>
      <c r="AM684" s="60" t="str">
        <f aca="true">IFERROR(IF(AL684="","⚠ Jamais",IF(AL684&gt;=TODAY()-1,"✅ OK",IF(AL684&gt;=TODAY()-7,"⚠ Récent","🔴 Retard"))),"—")</f>
        <v>⚠ Jamais</v>
      </c>
      <c r="AR684" s="61" t="n">
        <f aca="true">IFERROR(AQ684-TODAY(),"—")</f>
        <v>-46125</v>
      </c>
    </row>
    <row r="685" customFormat="false" ht="15" hidden="false" customHeight="true" outlineLevel="0" collapsed="false">
      <c r="AC685" s="59" t="n">
        <f aca="true">IFERROR(AB685-TODAY(),"—")</f>
        <v>-46125</v>
      </c>
      <c r="AM685" s="60" t="str">
        <f aca="true">IFERROR(IF(AL685="","⚠ Jamais",IF(AL685&gt;=TODAY()-1,"✅ OK",IF(AL685&gt;=TODAY()-7,"⚠ Récent","🔴 Retard"))),"—")</f>
        <v>⚠ Jamais</v>
      </c>
      <c r="AR685" s="61" t="n">
        <f aca="true">IFERROR(AQ685-TODAY(),"—")</f>
        <v>-46125</v>
      </c>
    </row>
    <row r="686" customFormat="false" ht="15" hidden="false" customHeight="true" outlineLevel="0" collapsed="false">
      <c r="AC686" s="59" t="n">
        <f aca="true">IFERROR(AB686-TODAY(),"—")</f>
        <v>-46125</v>
      </c>
      <c r="AM686" s="60" t="str">
        <f aca="true">IFERROR(IF(AL686="","⚠ Jamais",IF(AL686&gt;=TODAY()-1,"✅ OK",IF(AL686&gt;=TODAY()-7,"⚠ Récent","🔴 Retard"))),"—")</f>
        <v>⚠ Jamais</v>
      </c>
      <c r="AR686" s="61" t="n">
        <f aca="true">IFERROR(AQ686-TODAY(),"—")</f>
        <v>-46125</v>
      </c>
    </row>
    <row r="687" customFormat="false" ht="15" hidden="false" customHeight="true" outlineLevel="0" collapsed="false">
      <c r="AC687" s="59" t="n">
        <f aca="true">IFERROR(AB687-TODAY(),"—")</f>
        <v>-46125</v>
      </c>
      <c r="AM687" s="60" t="str">
        <f aca="true">IFERROR(IF(AL687="","⚠ Jamais",IF(AL687&gt;=TODAY()-1,"✅ OK",IF(AL687&gt;=TODAY()-7,"⚠ Récent","🔴 Retard"))),"—")</f>
        <v>⚠ Jamais</v>
      </c>
      <c r="AR687" s="61" t="n">
        <f aca="true">IFERROR(AQ687-TODAY(),"—")</f>
        <v>-46125</v>
      </c>
    </row>
    <row r="688" customFormat="false" ht="15" hidden="false" customHeight="true" outlineLevel="0" collapsed="false">
      <c r="AC688" s="59" t="n">
        <f aca="true">IFERROR(AB688-TODAY(),"—")</f>
        <v>-46125</v>
      </c>
      <c r="AM688" s="60" t="str">
        <f aca="true">IFERROR(IF(AL688="","⚠ Jamais",IF(AL688&gt;=TODAY()-1,"✅ OK",IF(AL688&gt;=TODAY()-7,"⚠ Récent","🔴 Retard"))),"—")</f>
        <v>⚠ Jamais</v>
      </c>
      <c r="AR688" s="61" t="n">
        <f aca="true">IFERROR(AQ688-TODAY(),"—")</f>
        <v>-46125</v>
      </c>
    </row>
    <row r="689" customFormat="false" ht="15" hidden="false" customHeight="true" outlineLevel="0" collapsed="false">
      <c r="AC689" s="59" t="n">
        <f aca="true">IFERROR(AB689-TODAY(),"—")</f>
        <v>-46125</v>
      </c>
      <c r="AM689" s="60" t="str">
        <f aca="true">IFERROR(IF(AL689="","⚠ Jamais",IF(AL689&gt;=TODAY()-1,"✅ OK",IF(AL689&gt;=TODAY()-7,"⚠ Récent","🔴 Retard"))),"—")</f>
        <v>⚠ Jamais</v>
      </c>
      <c r="AR689" s="61" t="n">
        <f aca="true">IFERROR(AQ689-TODAY(),"—")</f>
        <v>-46125</v>
      </c>
    </row>
    <row r="690" customFormat="false" ht="15" hidden="false" customHeight="true" outlineLevel="0" collapsed="false">
      <c r="AC690" s="59" t="n">
        <f aca="true">IFERROR(AB690-TODAY(),"—")</f>
        <v>-46125</v>
      </c>
      <c r="AM690" s="60" t="str">
        <f aca="true">IFERROR(IF(AL690="","⚠ Jamais",IF(AL690&gt;=TODAY()-1,"✅ OK",IF(AL690&gt;=TODAY()-7,"⚠ Récent","🔴 Retard"))),"—")</f>
        <v>⚠ Jamais</v>
      </c>
      <c r="AR690" s="61" t="n">
        <f aca="true">IFERROR(AQ690-TODAY(),"—")</f>
        <v>-46125</v>
      </c>
    </row>
    <row r="691" customFormat="false" ht="15" hidden="false" customHeight="true" outlineLevel="0" collapsed="false">
      <c r="AC691" s="59" t="n">
        <f aca="true">IFERROR(AB691-TODAY(),"—")</f>
        <v>-46125</v>
      </c>
      <c r="AM691" s="60" t="str">
        <f aca="true">IFERROR(IF(AL691="","⚠ Jamais",IF(AL691&gt;=TODAY()-1,"✅ OK",IF(AL691&gt;=TODAY()-7,"⚠ Récent","🔴 Retard"))),"—")</f>
        <v>⚠ Jamais</v>
      </c>
      <c r="AR691" s="61" t="n">
        <f aca="true">IFERROR(AQ691-TODAY(),"—")</f>
        <v>-46125</v>
      </c>
    </row>
    <row r="692" customFormat="false" ht="15" hidden="false" customHeight="true" outlineLevel="0" collapsed="false">
      <c r="AC692" s="59" t="n">
        <f aca="true">IFERROR(AB692-TODAY(),"—")</f>
        <v>-46125</v>
      </c>
      <c r="AM692" s="60" t="str">
        <f aca="true">IFERROR(IF(AL692="","⚠ Jamais",IF(AL692&gt;=TODAY()-1,"✅ OK",IF(AL692&gt;=TODAY()-7,"⚠ Récent","🔴 Retard"))),"—")</f>
        <v>⚠ Jamais</v>
      </c>
      <c r="AR692" s="61" t="n">
        <f aca="true">IFERROR(AQ692-TODAY(),"—")</f>
        <v>-46125</v>
      </c>
    </row>
    <row r="693" customFormat="false" ht="15" hidden="false" customHeight="true" outlineLevel="0" collapsed="false">
      <c r="AC693" s="59" t="n">
        <f aca="true">IFERROR(AB693-TODAY(),"—")</f>
        <v>-46125</v>
      </c>
      <c r="AM693" s="60" t="str">
        <f aca="true">IFERROR(IF(AL693="","⚠ Jamais",IF(AL693&gt;=TODAY()-1,"✅ OK",IF(AL693&gt;=TODAY()-7,"⚠ Récent","🔴 Retard"))),"—")</f>
        <v>⚠ Jamais</v>
      </c>
      <c r="AR693" s="61" t="n">
        <f aca="true">IFERROR(AQ693-TODAY(),"—")</f>
        <v>-46125</v>
      </c>
    </row>
    <row r="694" customFormat="false" ht="15" hidden="false" customHeight="true" outlineLevel="0" collapsed="false">
      <c r="AC694" s="59" t="n">
        <f aca="true">IFERROR(AB694-TODAY(),"—")</f>
        <v>-46125</v>
      </c>
      <c r="AM694" s="60" t="str">
        <f aca="true">IFERROR(IF(AL694="","⚠ Jamais",IF(AL694&gt;=TODAY()-1,"✅ OK",IF(AL694&gt;=TODAY()-7,"⚠ Récent","🔴 Retard"))),"—")</f>
        <v>⚠ Jamais</v>
      </c>
      <c r="AR694" s="61" t="n">
        <f aca="true">IFERROR(AQ694-TODAY(),"—")</f>
        <v>-46125</v>
      </c>
    </row>
    <row r="695" customFormat="false" ht="15" hidden="false" customHeight="true" outlineLevel="0" collapsed="false">
      <c r="AC695" s="59" t="n">
        <f aca="true">IFERROR(AB695-TODAY(),"—")</f>
        <v>-46125</v>
      </c>
      <c r="AM695" s="60" t="str">
        <f aca="true">IFERROR(IF(AL695="","⚠ Jamais",IF(AL695&gt;=TODAY()-1,"✅ OK",IF(AL695&gt;=TODAY()-7,"⚠ Récent","🔴 Retard"))),"—")</f>
        <v>⚠ Jamais</v>
      </c>
      <c r="AR695" s="61" t="n">
        <f aca="true">IFERROR(AQ695-TODAY(),"—")</f>
        <v>-46125</v>
      </c>
    </row>
    <row r="696" customFormat="false" ht="15" hidden="false" customHeight="true" outlineLevel="0" collapsed="false">
      <c r="AC696" s="59" t="n">
        <f aca="true">IFERROR(AB696-TODAY(),"—")</f>
        <v>-46125</v>
      </c>
      <c r="AM696" s="60" t="str">
        <f aca="true">IFERROR(IF(AL696="","⚠ Jamais",IF(AL696&gt;=TODAY()-1,"✅ OK",IF(AL696&gt;=TODAY()-7,"⚠ Récent","🔴 Retard"))),"—")</f>
        <v>⚠ Jamais</v>
      </c>
      <c r="AR696" s="61" t="n">
        <f aca="true">IFERROR(AQ696-TODAY(),"—")</f>
        <v>-46125</v>
      </c>
    </row>
    <row r="697" customFormat="false" ht="15" hidden="false" customHeight="true" outlineLevel="0" collapsed="false">
      <c r="AC697" s="59" t="n">
        <f aca="true">IFERROR(AB697-TODAY(),"—")</f>
        <v>-46125</v>
      </c>
      <c r="AM697" s="60" t="str">
        <f aca="true">IFERROR(IF(AL697="","⚠ Jamais",IF(AL697&gt;=TODAY()-1,"✅ OK",IF(AL697&gt;=TODAY()-7,"⚠ Récent","🔴 Retard"))),"—")</f>
        <v>⚠ Jamais</v>
      </c>
      <c r="AR697" s="61" t="n">
        <f aca="true">IFERROR(AQ697-TODAY(),"—")</f>
        <v>-46125</v>
      </c>
    </row>
    <row r="698" customFormat="false" ht="15" hidden="false" customHeight="true" outlineLevel="0" collapsed="false">
      <c r="AC698" s="59" t="n">
        <f aca="true">IFERROR(AB698-TODAY(),"—")</f>
        <v>-46125</v>
      </c>
      <c r="AM698" s="60" t="str">
        <f aca="true">IFERROR(IF(AL698="","⚠ Jamais",IF(AL698&gt;=TODAY()-1,"✅ OK",IF(AL698&gt;=TODAY()-7,"⚠ Récent","🔴 Retard"))),"—")</f>
        <v>⚠ Jamais</v>
      </c>
      <c r="AR698" s="61" t="n">
        <f aca="true">IFERROR(AQ698-TODAY(),"—")</f>
        <v>-46125</v>
      </c>
    </row>
    <row r="699" customFormat="false" ht="15" hidden="false" customHeight="true" outlineLevel="0" collapsed="false">
      <c r="AC699" s="59" t="n">
        <f aca="true">IFERROR(AB699-TODAY(),"—")</f>
        <v>-46125</v>
      </c>
      <c r="AM699" s="60" t="str">
        <f aca="true">IFERROR(IF(AL699="","⚠ Jamais",IF(AL699&gt;=TODAY()-1,"✅ OK",IF(AL699&gt;=TODAY()-7,"⚠ Récent","🔴 Retard"))),"—")</f>
        <v>⚠ Jamais</v>
      </c>
      <c r="AR699" s="61" t="n">
        <f aca="true">IFERROR(AQ699-TODAY(),"—")</f>
        <v>-46125</v>
      </c>
    </row>
    <row r="700" customFormat="false" ht="15" hidden="false" customHeight="true" outlineLevel="0" collapsed="false">
      <c r="AC700" s="59" t="n">
        <f aca="true">IFERROR(AB700-TODAY(),"—")</f>
        <v>-46125</v>
      </c>
      <c r="AM700" s="60" t="str">
        <f aca="true">IFERROR(IF(AL700="","⚠ Jamais",IF(AL700&gt;=TODAY()-1,"✅ OK",IF(AL700&gt;=TODAY()-7,"⚠ Récent","🔴 Retard"))),"—")</f>
        <v>⚠ Jamais</v>
      </c>
      <c r="AR700" s="61" t="n">
        <f aca="true">IFERROR(AQ700-TODAY(),"—")</f>
        <v>-46125</v>
      </c>
    </row>
    <row r="701" customFormat="false" ht="15" hidden="false" customHeight="true" outlineLevel="0" collapsed="false">
      <c r="AC701" s="59" t="n">
        <f aca="true">IFERROR(AB701-TODAY(),"—")</f>
        <v>-46125</v>
      </c>
      <c r="AM701" s="60" t="str">
        <f aca="true">IFERROR(IF(AL701="","⚠ Jamais",IF(AL701&gt;=TODAY()-1,"✅ OK",IF(AL701&gt;=TODAY()-7,"⚠ Récent","🔴 Retard"))),"—")</f>
        <v>⚠ Jamais</v>
      </c>
      <c r="AR701" s="61" t="n">
        <f aca="true">IFERROR(AQ701-TODAY(),"—")</f>
        <v>-46125</v>
      </c>
    </row>
    <row r="702" customFormat="false" ht="15" hidden="false" customHeight="true" outlineLevel="0" collapsed="false">
      <c r="AC702" s="59" t="n">
        <f aca="true">IFERROR(AB702-TODAY(),"—")</f>
        <v>-46125</v>
      </c>
      <c r="AM702" s="60" t="str">
        <f aca="true">IFERROR(IF(AL702="","⚠ Jamais",IF(AL702&gt;=TODAY()-1,"✅ OK",IF(AL702&gt;=TODAY()-7,"⚠ Récent","🔴 Retard"))),"—")</f>
        <v>⚠ Jamais</v>
      </c>
      <c r="AR702" s="61" t="n">
        <f aca="true">IFERROR(AQ702-TODAY(),"—")</f>
        <v>-46125</v>
      </c>
    </row>
    <row r="703" customFormat="false" ht="15" hidden="false" customHeight="true" outlineLevel="0" collapsed="false">
      <c r="AC703" s="59" t="n">
        <f aca="true">IFERROR(AB703-TODAY(),"—")</f>
        <v>-46125</v>
      </c>
      <c r="AM703" s="60" t="str">
        <f aca="true">IFERROR(IF(AL703="","⚠ Jamais",IF(AL703&gt;=TODAY()-1,"✅ OK",IF(AL703&gt;=TODAY()-7,"⚠ Récent","🔴 Retard"))),"—")</f>
        <v>⚠ Jamais</v>
      </c>
      <c r="AR703" s="61" t="n">
        <f aca="true">IFERROR(AQ703-TODAY(),"—")</f>
        <v>-46125</v>
      </c>
    </row>
    <row r="704" customFormat="false" ht="15" hidden="false" customHeight="true" outlineLevel="0" collapsed="false">
      <c r="AC704" s="59" t="n">
        <f aca="true">IFERROR(AB704-TODAY(),"—")</f>
        <v>-46125</v>
      </c>
      <c r="AM704" s="60" t="str">
        <f aca="true">IFERROR(IF(AL704="","⚠ Jamais",IF(AL704&gt;=TODAY()-1,"✅ OK",IF(AL704&gt;=TODAY()-7,"⚠ Récent","🔴 Retard"))),"—")</f>
        <v>⚠ Jamais</v>
      </c>
      <c r="AR704" s="61" t="n">
        <f aca="true">IFERROR(AQ704-TODAY(),"—")</f>
        <v>-46125</v>
      </c>
    </row>
    <row r="705" customFormat="false" ht="15" hidden="false" customHeight="true" outlineLevel="0" collapsed="false">
      <c r="AC705" s="59" t="n">
        <f aca="true">IFERROR(AB705-TODAY(),"—")</f>
        <v>-46125</v>
      </c>
      <c r="AM705" s="60" t="str">
        <f aca="true">IFERROR(IF(AL705="","⚠ Jamais",IF(AL705&gt;=TODAY()-1,"✅ OK",IF(AL705&gt;=TODAY()-7,"⚠ Récent","🔴 Retard"))),"—")</f>
        <v>⚠ Jamais</v>
      </c>
      <c r="AR705" s="61" t="n">
        <f aca="true">IFERROR(AQ705-TODAY(),"—")</f>
        <v>-46125</v>
      </c>
    </row>
    <row r="706" customFormat="false" ht="15" hidden="false" customHeight="true" outlineLevel="0" collapsed="false">
      <c r="AC706" s="59" t="n">
        <f aca="true">IFERROR(AB706-TODAY(),"—")</f>
        <v>-46125</v>
      </c>
      <c r="AM706" s="60" t="str">
        <f aca="true">IFERROR(IF(AL706="","⚠ Jamais",IF(AL706&gt;=TODAY()-1,"✅ OK",IF(AL706&gt;=TODAY()-7,"⚠ Récent","🔴 Retard"))),"—")</f>
        <v>⚠ Jamais</v>
      </c>
      <c r="AR706" s="61" t="n">
        <f aca="true">IFERROR(AQ706-TODAY(),"—")</f>
        <v>-46125</v>
      </c>
    </row>
    <row r="707" customFormat="false" ht="15" hidden="false" customHeight="true" outlineLevel="0" collapsed="false">
      <c r="AC707" s="59" t="n">
        <f aca="true">IFERROR(AB707-TODAY(),"—")</f>
        <v>-46125</v>
      </c>
      <c r="AM707" s="60" t="str">
        <f aca="true">IFERROR(IF(AL707="","⚠ Jamais",IF(AL707&gt;=TODAY()-1,"✅ OK",IF(AL707&gt;=TODAY()-7,"⚠ Récent","🔴 Retard"))),"—")</f>
        <v>⚠ Jamais</v>
      </c>
      <c r="AR707" s="61" t="n">
        <f aca="true">IFERROR(AQ707-TODAY(),"—")</f>
        <v>-46125</v>
      </c>
    </row>
    <row r="708" customFormat="false" ht="15" hidden="false" customHeight="true" outlineLevel="0" collapsed="false">
      <c r="AC708" s="59" t="n">
        <f aca="true">IFERROR(AB708-TODAY(),"—")</f>
        <v>-46125</v>
      </c>
      <c r="AM708" s="60" t="str">
        <f aca="true">IFERROR(IF(AL708="","⚠ Jamais",IF(AL708&gt;=TODAY()-1,"✅ OK",IF(AL708&gt;=TODAY()-7,"⚠ Récent","🔴 Retard"))),"—")</f>
        <v>⚠ Jamais</v>
      </c>
      <c r="AR708" s="61" t="n">
        <f aca="true">IFERROR(AQ708-TODAY(),"—")</f>
        <v>-46125</v>
      </c>
    </row>
    <row r="709" customFormat="false" ht="15" hidden="false" customHeight="true" outlineLevel="0" collapsed="false">
      <c r="AC709" s="59" t="n">
        <f aca="true">IFERROR(AB709-TODAY(),"—")</f>
        <v>-46125</v>
      </c>
      <c r="AM709" s="60" t="str">
        <f aca="true">IFERROR(IF(AL709="","⚠ Jamais",IF(AL709&gt;=TODAY()-1,"✅ OK",IF(AL709&gt;=TODAY()-7,"⚠ Récent","🔴 Retard"))),"—")</f>
        <v>⚠ Jamais</v>
      </c>
      <c r="AR709" s="61" t="n">
        <f aca="true">IFERROR(AQ709-TODAY(),"—")</f>
        <v>-46125</v>
      </c>
    </row>
    <row r="710" customFormat="false" ht="15" hidden="false" customHeight="true" outlineLevel="0" collapsed="false">
      <c r="AC710" s="59" t="n">
        <f aca="true">IFERROR(AB710-TODAY(),"—")</f>
        <v>-46125</v>
      </c>
      <c r="AM710" s="60" t="str">
        <f aca="true">IFERROR(IF(AL710="","⚠ Jamais",IF(AL710&gt;=TODAY()-1,"✅ OK",IF(AL710&gt;=TODAY()-7,"⚠ Récent","🔴 Retard"))),"—")</f>
        <v>⚠ Jamais</v>
      </c>
      <c r="AR710" s="61" t="n">
        <f aca="true">IFERROR(AQ710-TODAY(),"—")</f>
        <v>-46125</v>
      </c>
    </row>
    <row r="711" customFormat="false" ht="15" hidden="false" customHeight="true" outlineLevel="0" collapsed="false">
      <c r="AC711" s="59" t="n">
        <f aca="true">IFERROR(AB711-TODAY(),"—")</f>
        <v>-46125</v>
      </c>
      <c r="AM711" s="60" t="str">
        <f aca="true">IFERROR(IF(AL711="","⚠ Jamais",IF(AL711&gt;=TODAY()-1,"✅ OK",IF(AL711&gt;=TODAY()-7,"⚠ Récent","🔴 Retard"))),"—")</f>
        <v>⚠ Jamais</v>
      </c>
      <c r="AR711" s="61" t="n">
        <f aca="true">IFERROR(AQ711-TODAY(),"—")</f>
        <v>-46125</v>
      </c>
    </row>
    <row r="712" customFormat="false" ht="15" hidden="false" customHeight="true" outlineLevel="0" collapsed="false">
      <c r="AC712" s="59" t="n">
        <f aca="true">IFERROR(AB712-TODAY(),"—")</f>
        <v>-46125</v>
      </c>
      <c r="AM712" s="60" t="str">
        <f aca="true">IFERROR(IF(AL712="","⚠ Jamais",IF(AL712&gt;=TODAY()-1,"✅ OK",IF(AL712&gt;=TODAY()-7,"⚠ Récent","🔴 Retard"))),"—")</f>
        <v>⚠ Jamais</v>
      </c>
      <c r="AR712" s="61" t="n">
        <f aca="true">IFERROR(AQ712-TODAY(),"—")</f>
        <v>-46125</v>
      </c>
    </row>
    <row r="713" customFormat="false" ht="15" hidden="false" customHeight="true" outlineLevel="0" collapsed="false">
      <c r="AC713" s="59" t="n">
        <f aca="true">IFERROR(AB713-TODAY(),"—")</f>
        <v>-46125</v>
      </c>
      <c r="AM713" s="60" t="str">
        <f aca="true">IFERROR(IF(AL713="","⚠ Jamais",IF(AL713&gt;=TODAY()-1,"✅ OK",IF(AL713&gt;=TODAY()-7,"⚠ Récent","🔴 Retard"))),"—")</f>
        <v>⚠ Jamais</v>
      </c>
      <c r="AR713" s="61" t="n">
        <f aca="true">IFERROR(AQ713-TODAY(),"—")</f>
        <v>-46125</v>
      </c>
    </row>
    <row r="714" customFormat="false" ht="15" hidden="false" customHeight="true" outlineLevel="0" collapsed="false">
      <c r="AC714" s="59" t="n">
        <f aca="true">IFERROR(AB714-TODAY(),"—")</f>
        <v>-46125</v>
      </c>
      <c r="AM714" s="60" t="str">
        <f aca="true">IFERROR(IF(AL714="","⚠ Jamais",IF(AL714&gt;=TODAY()-1,"✅ OK",IF(AL714&gt;=TODAY()-7,"⚠ Récent","🔴 Retard"))),"—")</f>
        <v>⚠ Jamais</v>
      </c>
      <c r="AR714" s="61" t="n">
        <f aca="true">IFERROR(AQ714-TODAY(),"—")</f>
        <v>-46125</v>
      </c>
    </row>
    <row r="715" customFormat="false" ht="15" hidden="false" customHeight="true" outlineLevel="0" collapsed="false">
      <c r="AC715" s="59" t="n">
        <f aca="true">IFERROR(AB715-TODAY(),"—")</f>
        <v>-46125</v>
      </c>
      <c r="AM715" s="60" t="str">
        <f aca="true">IFERROR(IF(AL715="","⚠ Jamais",IF(AL715&gt;=TODAY()-1,"✅ OK",IF(AL715&gt;=TODAY()-7,"⚠ Récent","🔴 Retard"))),"—")</f>
        <v>⚠ Jamais</v>
      </c>
      <c r="AR715" s="61" t="n">
        <f aca="true">IFERROR(AQ715-TODAY(),"—")</f>
        <v>-46125</v>
      </c>
    </row>
    <row r="716" customFormat="false" ht="15" hidden="false" customHeight="true" outlineLevel="0" collapsed="false">
      <c r="AC716" s="59" t="n">
        <f aca="true">IFERROR(AB716-TODAY(),"—")</f>
        <v>-46125</v>
      </c>
      <c r="AM716" s="60" t="str">
        <f aca="true">IFERROR(IF(AL716="","⚠ Jamais",IF(AL716&gt;=TODAY()-1,"✅ OK",IF(AL716&gt;=TODAY()-7,"⚠ Récent","🔴 Retard"))),"—")</f>
        <v>⚠ Jamais</v>
      </c>
      <c r="AR716" s="61" t="n">
        <f aca="true">IFERROR(AQ716-TODAY(),"—")</f>
        <v>-46125</v>
      </c>
    </row>
    <row r="717" customFormat="false" ht="15" hidden="false" customHeight="true" outlineLevel="0" collapsed="false">
      <c r="AC717" s="59" t="n">
        <f aca="true">IFERROR(AB717-TODAY(),"—")</f>
        <v>-46125</v>
      </c>
      <c r="AM717" s="60" t="str">
        <f aca="true">IFERROR(IF(AL717="","⚠ Jamais",IF(AL717&gt;=TODAY()-1,"✅ OK",IF(AL717&gt;=TODAY()-7,"⚠ Récent","🔴 Retard"))),"—")</f>
        <v>⚠ Jamais</v>
      </c>
      <c r="AR717" s="61" t="n">
        <f aca="true">IFERROR(AQ717-TODAY(),"—")</f>
        <v>-46125</v>
      </c>
    </row>
    <row r="718" customFormat="false" ht="15" hidden="false" customHeight="true" outlineLevel="0" collapsed="false">
      <c r="AC718" s="59" t="n">
        <f aca="true">IFERROR(AB718-TODAY(),"—")</f>
        <v>-46125</v>
      </c>
      <c r="AM718" s="60" t="str">
        <f aca="true">IFERROR(IF(AL718="","⚠ Jamais",IF(AL718&gt;=TODAY()-1,"✅ OK",IF(AL718&gt;=TODAY()-7,"⚠ Récent","🔴 Retard"))),"—")</f>
        <v>⚠ Jamais</v>
      </c>
      <c r="AR718" s="61" t="n">
        <f aca="true">IFERROR(AQ718-TODAY(),"—")</f>
        <v>-46125</v>
      </c>
    </row>
    <row r="719" customFormat="false" ht="15" hidden="false" customHeight="true" outlineLevel="0" collapsed="false">
      <c r="AC719" s="59" t="n">
        <f aca="true">IFERROR(AB719-TODAY(),"—")</f>
        <v>-46125</v>
      </c>
      <c r="AM719" s="60" t="str">
        <f aca="true">IFERROR(IF(AL719="","⚠ Jamais",IF(AL719&gt;=TODAY()-1,"✅ OK",IF(AL719&gt;=TODAY()-7,"⚠ Récent","🔴 Retard"))),"—")</f>
        <v>⚠ Jamais</v>
      </c>
      <c r="AR719" s="61" t="n">
        <f aca="true">IFERROR(AQ719-TODAY(),"—")</f>
        <v>-46125</v>
      </c>
    </row>
    <row r="720" customFormat="false" ht="15" hidden="false" customHeight="true" outlineLevel="0" collapsed="false">
      <c r="AC720" s="59" t="n">
        <f aca="true">IFERROR(AB720-TODAY(),"—")</f>
        <v>-46125</v>
      </c>
      <c r="AM720" s="60" t="str">
        <f aca="true">IFERROR(IF(AL720="","⚠ Jamais",IF(AL720&gt;=TODAY()-1,"✅ OK",IF(AL720&gt;=TODAY()-7,"⚠ Récent","🔴 Retard"))),"—")</f>
        <v>⚠ Jamais</v>
      </c>
      <c r="AR720" s="61" t="n">
        <f aca="true">IFERROR(AQ720-TODAY(),"—")</f>
        <v>-46125</v>
      </c>
    </row>
    <row r="721" customFormat="false" ht="15" hidden="false" customHeight="true" outlineLevel="0" collapsed="false">
      <c r="AC721" s="59" t="n">
        <f aca="true">IFERROR(AB721-TODAY(),"—")</f>
        <v>-46125</v>
      </c>
      <c r="AM721" s="60" t="str">
        <f aca="true">IFERROR(IF(AL721="","⚠ Jamais",IF(AL721&gt;=TODAY()-1,"✅ OK",IF(AL721&gt;=TODAY()-7,"⚠ Récent","🔴 Retard"))),"—")</f>
        <v>⚠ Jamais</v>
      </c>
      <c r="AR721" s="61" t="n">
        <f aca="true">IFERROR(AQ721-TODAY(),"—")</f>
        <v>-46125</v>
      </c>
    </row>
    <row r="722" customFormat="false" ht="15" hidden="false" customHeight="true" outlineLevel="0" collapsed="false">
      <c r="AC722" s="59" t="n">
        <f aca="true">IFERROR(AB722-TODAY(),"—")</f>
        <v>-46125</v>
      </c>
      <c r="AM722" s="60" t="str">
        <f aca="true">IFERROR(IF(AL722="","⚠ Jamais",IF(AL722&gt;=TODAY()-1,"✅ OK",IF(AL722&gt;=TODAY()-7,"⚠ Récent","🔴 Retard"))),"—")</f>
        <v>⚠ Jamais</v>
      </c>
      <c r="AR722" s="61" t="n">
        <f aca="true">IFERROR(AQ722-TODAY(),"—")</f>
        <v>-46125</v>
      </c>
    </row>
    <row r="723" customFormat="false" ht="15" hidden="false" customHeight="true" outlineLevel="0" collapsed="false">
      <c r="AC723" s="59" t="n">
        <f aca="true">IFERROR(AB723-TODAY(),"—")</f>
        <v>-46125</v>
      </c>
      <c r="AM723" s="60" t="str">
        <f aca="true">IFERROR(IF(AL723="","⚠ Jamais",IF(AL723&gt;=TODAY()-1,"✅ OK",IF(AL723&gt;=TODAY()-7,"⚠ Récent","🔴 Retard"))),"—")</f>
        <v>⚠ Jamais</v>
      </c>
      <c r="AR723" s="61" t="n">
        <f aca="true">IFERROR(AQ723-TODAY(),"—")</f>
        <v>-46125</v>
      </c>
    </row>
    <row r="724" customFormat="false" ht="15" hidden="false" customHeight="true" outlineLevel="0" collapsed="false">
      <c r="AC724" s="59" t="n">
        <f aca="true">IFERROR(AB724-TODAY(),"—")</f>
        <v>-46125</v>
      </c>
      <c r="AM724" s="60" t="str">
        <f aca="true">IFERROR(IF(AL724="","⚠ Jamais",IF(AL724&gt;=TODAY()-1,"✅ OK",IF(AL724&gt;=TODAY()-7,"⚠ Récent","🔴 Retard"))),"—")</f>
        <v>⚠ Jamais</v>
      </c>
      <c r="AR724" s="61" t="n">
        <f aca="true">IFERROR(AQ724-TODAY(),"—")</f>
        <v>-46125</v>
      </c>
    </row>
    <row r="725" customFormat="false" ht="15" hidden="false" customHeight="true" outlineLevel="0" collapsed="false">
      <c r="AC725" s="59" t="n">
        <f aca="true">IFERROR(AB725-TODAY(),"—")</f>
        <v>-46125</v>
      </c>
      <c r="AM725" s="60" t="str">
        <f aca="true">IFERROR(IF(AL725="","⚠ Jamais",IF(AL725&gt;=TODAY()-1,"✅ OK",IF(AL725&gt;=TODAY()-7,"⚠ Récent","🔴 Retard"))),"—")</f>
        <v>⚠ Jamais</v>
      </c>
      <c r="AR725" s="61" t="n">
        <f aca="true">IFERROR(AQ725-TODAY(),"—")</f>
        <v>-46125</v>
      </c>
    </row>
    <row r="726" customFormat="false" ht="15" hidden="false" customHeight="true" outlineLevel="0" collapsed="false">
      <c r="AC726" s="59" t="n">
        <f aca="true">IFERROR(AB726-TODAY(),"—")</f>
        <v>-46125</v>
      </c>
      <c r="AM726" s="60" t="str">
        <f aca="true">IFERROR(IF(AL726="","⚠ Jamais",IF(AL726&gt;=TODAY()-1,"✅ OK",IF(AL726&gt;=TODAY()-7,"⚠ Récent","🔴 Retard"))),"—")</f>
        <v>⚠ Jamais</v>
      </c>
      <c r="AR726" s="61" t="n">
        <f aca="true">IFERROR(AQ726-TODAY(),"—")</f>
        <v>-46125</v>
      </c>
    </row>
    <row r="727" customFormat="false" ht="15" hidden="false" customHeight="true" outlineLevel="0" collapsed="false">
      <c r="AC727" s="59" t="n">
        <f aca="true">IFERROR(AB727-TODAY(),"—")</f>
        <v>-46125</v>
      </c>
      <c r="AM727" s="60" t="str">
        <f aca="true">IFERROR(IF(AL727="","⚠ Jamais",IF(AL727&gt;=TODAY()-1,"✅ OK",IF(AL727&gt;=TODAY()-7,"⚠ Récent","🔴 Retard"))),"—")</f>
        <v>⚠ Jamais</v>
      </c>
      <c r="AR727" s="61" t="n">
        <f aca="true">IFERROR(AQ727-TODAY(),"—")</f>
        <v>-46125</v>
      </c>
    </row>
    <row r="728" customFormat="false" ht="15" hidden="false" customHeight="true" outlineLevel="0" collapsed="false">
      <c r="AC728" s="59" t="n">
        <f aca="true">IFERROR(AB728-TODAY(),"—")</f>
        <v>-46125</v>
      </c>
      <c r="AM728" s="60" t="str">
        <f aca="true">IFERROR(IF(AL728="","⚠ Jamais",IF(AL728&gt;=TODAY()-1,"✅ OK",IF(AL728&gt;=TODAY()-7,"⚠ Récent","🔴 Retard"))),"—")</f>
        <v>⚠ Jamais</v>
      </c>
      <c r="AR728" s="61" t="n">
        <f aca="true">IFERROR(AQ728-TODAY(),"—")</f>
        <v>-46125</v>
      </c>
    </row>
    <row r="729" customFormat="false" ht="15" hidden="false" customHeight="true" outlineLevel="0" collapsed="false">
      <c r="AC729" s="59" t="n">
        <f aca="true">IFERROR(AB729-TODAY(),"—")</f>
        <v>-46125</v>
      </c>
      <c r="AM729" s="60" t="str">
        <f aca="true">IFERROR(IF(AL729="","⚠ Jamais",IF(AL729&gt;=TODAY()-1,"✅ OK",IF(AL729&gt;=TODAY()-7,"⚠ Récent","🔴 Retard"))),"—")</f>
        <v>⚠ Jamais</v>
      </c>
      <c r="AR729" s="61" t="n">
        <f aca="true">IFERROR(AQ729-TODAY(),"—")</f>
        <v>-46125</v>
      </c>
    </row>
    <row r="730" customFormat="false" ht="15" hidden="false" customHeight="true" outlineLevel="0" collapsed="false">
      <c r="AC730" s="59" t="n">
        <f aca="true">IFERROR(AB730-TODAY(),"—")</f>
        <v>-46125</v>
      </c>
      <c r="AM730" s="60" t="str">
        <f aca="true">IFERROR(IF(AL730="","⚠ Jamais",IF(AL730&gt;=TODAY()-1,"✅ OK",IF(AL730&gt;=TODAY()-7,"⚠ Récent","🔴 Retard"))),"—")</f>
        <v>⚠ Jamais</v>
      </c>
      <c r="AR730" s="61" t="n">
        <f aca="true">IFERROR(AQ730-TODAY(),"—")</f>
        <v>-46125</v>
      </c>
    </row>
    <row r="731" customFormat="false" ht="15" hidden="false" customHeight="true" outlineLevel="0" collapsed="false">
      <c r="AC731" s="59" t="n">
        <f aca="true">IFERROR(AB731-TODAY(),"—")</f>
        <v>-46125</v>
      </c>
      <c r="AM731" s="60" t="str">
        <f aca="true">IFERROR(IF(AL731="","⚠ Jamais",IF(AL731&gt;=TODAY()-1,"✅ OK",IF(AL731&gt;=TODAY()-7,"⚠ Récent","🔴 Retard"))),"—")</f>
        <v>⚠ Jamais</v>
      </c>
      <c r="AR731" s="61" t="n">
        <f aca="true">IFERROR(AQ731-TODAY(),"—")</f>
        <v>-46125</v>
      </c>
    </row>
    <row r="732" customFormat="false" ht="15" hidden="false" customHeight="true" outlineLevel="0" collapsed="false">
      <c r="AC732" s="59" t="n">
        <f aca="true">IFERROR(AB732-TODAY(),"—")</f>
        <v>-46125</v>
      </c>
      <c r="AM732" s="60" t="str">
        <f aca="true">IFERROR(IF(AL732="","⚠ Jamais",IF(AL732&gt;=TODAY()-1,"✅ OK",IF(AL732&gt;=TODAY()-7,"⚠ Récent","🔴 Retard"))),"—")</f>
        <v>⚠ Jamais</v>
      </c>
      <c r="AR732" s="61" t="n">
        <f aca="true">IFERROR(AQ732-TODAY(),"—")</f>
        <v>-46125</v>
      </c>
    </row>
    <row r="733" customFormat="false" ht="15" hidden="false" customHeight="true" outlineLevel="0" collapsed="false">
      <c r="AC733" s="59" t="n">
        <f aca="true">IFERROR(AB733-TODAY(),"—")</f>
        <v>-46125</v>
      </c>
      <c r="AM733" s="60" t="str">
        <f aca="true">IFERROR(IF(AL733="","⚠ Jamais",IF(AL733&gt;=TODAY()-1,"✅ OK",IF(AL733&gt;=TODAY()-7,"⚠ Récent","🔴 Retard"))),"—")</f>
        <v>⚠ Jamais</v>
      </c>
      <c r="AR733" s="61" t="n">
        <f aca="true">IFERROR(AQ733-TODAY(),"—")</f>
        <v>-46125</v>
      </c>
    </row>
    <row r="734" customFormat="false" ht="15" hidden="false" customHeight="true" outlineLevel="0" collapsed="false">
      <c r="AC734" s="59" t="n">
        <f aca="true">IFERROR(AB734-TODAY(),"—")</f>
        <v>-46125</v>
      </c>
      <c r="AM734" s="60" t="str">
        <f aca="true">IFERROR(IF(AL734="","⚠ Jamais",IF(AL734&gt;=TODAY()-1,"✅ OK",IF(AL734&gt;=TODAY()-7,"⚠ Récent","🔴 Retard"))),"—")</f>
        <v>⚠ Jamais</v>
      </c>
      <c r="AR734" s="61" t="n">
        <f aca="true">IFERROR(AQ734-TODAY(),"—")</f>
        <v>-46125</v>
      </c>
    </row>
    <row r="735" customFormat="false" ht="15" hidden="false" customHeight="true" outlineLevel="0" collapsed="false">
      <c r="AC735" s="59" t="n">
        <f aca="true">IFERROR(AB735-TODAY(),"—")</f>
        <v>-46125</v>
      </c>
      <c r="AM735" s="60" t="str">
        <f aca="true">IFERROR(IF(AL735="","⚠ Jamais",IF(AL735&gt;=TODAY()-1,"✅ OK",IF(AL735&gt;=TODAY()-7,"⚠ Récent","🔴 Retard"))),"—")</f>
        <v>⚠ Jamais</v>
      </c>
      <c r="AR735" s="61" t="n">
        <f aca="true">IFERROR(AQ735-TODAY(),"—")</f>
        <v>-46125</v>
      </c>
    </row>
    <row r="736" customFormat="false" ht="15" hidden="false" customHeight="true" outlineLevel="0" collapsed="false">
      <c r="AC736" s="59" t="n">
        <f aca="true">IFERROR(AB736-TODAY(),"—")</f>
        <v>-46125</v>
      </c>
      <c r="AM736" s="60" t="str">
        <f aca="true">IFERROR(IF(AL736="","⚠ Jamais",IF(AL736&gt;=TODAY()-1,"✅ OK",IF(AL736&gt;=TODAY()-7,"⚠ Récent","🔴 Retard"))),"—")</f>
        <v>⚠ Jamais</v>
      </c>
      <c r="AR736" s="61" t="n">
        <f aca="true">IFERROR(AQ736-TODAY(),"—")</f>
        <v>-46125</v>
      </c>
    </row>
    <row r="737" customFormat="false" ht="15" hidden="false" customHeight="true" outlineLevel="0" collapsed="false">
      <c r="AC737" s="59" t="n">
        <f aca="true">IFERROR(AB737-TODAY(),"—")</f>
        <v>-46125</v>
      </c>
      <c r="AM737" s="60" t="str">
        <f aca="true">IFERROR(IF(AL737="","⚠ Jamais",IF(AL737&gt;=TODAY()-1,"✅ OK",IF(AL737&gt;=TODAY()-7,"⚠ Récent","🔴 Retard"))),"—")</f>
        <v>⚠ Jamais</v>
      </c>
      <c r="AR737" s="61" t="n">
        <f aca="true">IFERROR(AQ737-TODAY(),"—")</f>
        <v>-46125</v>
      </c>
    </row>
    <row r="738" customFormat="false" ht="15" hidden="false" customHeight="true" outlineLevel="0" collapsed="false">
      <c r="AC738" s="59" t="n">
        <f aca="true">IFERROR(AB738-TODAY(),"—")</f>
        <v>-46125</v>
      </c>
      <c r="AM738" s="60" t="str">
        <f aca="true">IFERROR(IF(AL738="","⚠ Jamais",IF(AL738&gt;=TODAY()-1,"✅ OK",IF(AL738&gt;=TODAY()-7,"⚠ Récent","🔴 Retard"))),"—")</f>
        <v>⚠ Jamais</v>
      </c>
      <c r="AR738" s="61" t="n">
        <f aca="true">IFERROR(AQ738-TODAY(),"—")</f>
        <v>-46125</v>
      </c>
    </row>
    <row r="739" customFormat="false" ht="15" hidden="false" customHeight="true" outlineLevel="0" collapsed="false">
      <c r="AC739" s="59" t="n">
        <f aca="true">IFERROR(AB739-TODAY(),"—")</f>
        <v>-46125</v>
      </c>
      <c r="AM739" s="60" t="str">
        <f aca="true">IFERROR(IF(AL739="","⚠ Jamais",IF(AL739&gt;=TODAY()-1,"✅ OK",IF(AL739&gt;=TODAY()-7,"⚠ Récent","🔴 Retard"))),"—")</f>
        <v>⚠ Jamais</v>
      </c>
      <c r="AR739" s="61" t="n">
        <f aca="true">IFERROR(AQ739-TODAY(),"—")</f>
        <v>-46125</v>
      </c>
    </row>
    <row r="740" customFormat="false" ht="15" hidden="false" customHeight="true" outlineLevel="0" collapsed="false">
      <c r="AC740" s="59" t="n">
        <f aca="true">IFERROR(AB740-TODAY(),"—")</f>
        <v>-46125</v>
      </c>
      <c r="AM740" s="60" t="str">
        <f aca="true">IFERROR(IF(AL740="","⚠ Jamais",IF(AL740&gt;=TODAY()-1,"✅ OK",IF(AL740&gt;=TODAY()-7,"⚠ Récent","🔴 Retard"))),"—")</f>
        <v>⚠ Jamais</v>
      </c>
      <c r="AR740" s="61" t="n">
        <f aca="true">IFERROR(AQ740-TODAY(),"—")</f>
        <v>-46125</v>
      </c>
    </row>
    <row r="741" customFormat="false" ht="15" hidden="false" customHeight="true" outlineLevel="0" collapsed="false">
      <c r="AC741" s="59" t="n">
        <f aca="true">IFERROR(AB741-TODAY(),"—")</f>
        <v>-46125</v>
      </c>
      <c r="AM741" s="60" t="str">
        <f aca="true">IFERROR(IF(AL741="","⚠ Jamais",IF(AL741&gt;=TODAY()-1,"✅ OK",IF(AL741&gt;=TODAY()-7,"⚠ Récent","🔴 Retard"))),"—")</f>
        <v>⚠ Jamais</v>
      </c>
      <c r="AR741" s="61" t="n">
        <f aca="true">IFERROR(AQ741-TODAY(),"—")</f>
        <v>-46125</v>
      </c>
    </row>
    <row r="742" customFormat="false" ht="15" hidden="false" customHeight="true" outlineLevel="0" collapsed="false">
      <c r="AC742" s="59" t="n">
        <f aca="true">IFERROR(AB742-TODAY(),"—")</f>
        <v>-46125</v>
      </c>
      <c r="AM742" s="60" t="str">
        <f aca="true">IFERROR(IF(AL742="","⚠ Jamais",IF(AL742&gt;=TODAY()-1,"✅ OK",IF(AL742&gt;=TODAY()-7,"⚠ Récent","🔴 Retard"))),"—")</f>
        <v>⚠ Jamais</v>
      </c>
      <c r="AR742" s="61" t="n">
        <f aca="true">IFERROR(AQ742-TODAY(),"—")</f>
        <v>-46125</v>
      </c>
    </row>
    <row r="743" customFormat="false" ht="15" hidden="false" customHeight="true" outlineLevel="0" collapsed="false">
      <c r="AC743" s="59" t="n">
        <f aca="true">IFERROR(AB743-TODAY(),"—")</f>
        <v>-46125</v>
      </c>
      <c r="AM743" s="60" t="str">
        <f aca="true">IFERROR(IF(AL743="","⚠ Jamais",IF(AL743&gt;=TODAY()-1,"✅ OK",IF(AL743&gt;=TODAY()-7,"⚠ Récent","🔴 Retard"))),"—")</f>
        <v>⚠ Jamais</v>
      </c>
      <c r="AR743" s="61" t="n">
        <f aca="true">IFERROR(AQ743-TODAY(),"—")</f>
        <v>-46125</v>
      </c>
    </row>
    <row r="744" customFormat="false" ht="15" hidden="false" customHeight="true" outlineLevel="0" collapsed="false">
      <c r="AC744" s="59" t="n">
        <f aca="true">IFERROR(AB744-TODAY(),"—")</f>
        <v>-46125</v>
      </c>
      <c r="AM744" s="60" t="str">
        <f aca="true">IFERROR(IF(AL744="","⚠ Jamais",IF(AL744&gt;=TODAY()-1,"✅ OK",IF(AL744&gt;=TODAY()-7,"⚠ Récent","🔴 Retard"))),"—")</f>
        <v>⚠ Jamais</v>
      </c>
      <c r="AR744" s="61" t="n">
        <f aca="true">IFERROR(AQ744-TODAY(),"—")</f>
        <v>-46125</v>
      </c>
    </row>
    <row r="745" customFormat="false" ht="15" hidden="false" customHeight="true" outlineLevel="0" collapsed="false">
      <c r="AC745" s="59" t="n">
        <f aca="true">IFERROR(AB745-TODAY(),"—")</f>
        <v>-46125</v>
      </c>
      <c r="AM745" s="60" t="str">
        <f aca="true">IFERROR(IF(AL745="","⚠ Jamais",IF(AL745&gt;=TODAY()-1,"✅ OK",IF(AL745&gt;=TODAY()-7,"⚠ Récent","🔴 Retard"))),"—")</f>
        <v>⚠ Jamais</v>
      </c>
      <c r="AR745" s="61" t="n">
        <f aca="true">IFERROR(AQ745-TODAY(),"—")</f>
        <v>-46125</v>
      </c>
    </row>
    <row r="746" customFormat="false" ht="15" hidden="false" customHeight="true" outlineLevel="0" collapsed="false">
      <c r="AC746" s="59" t="n">
        <f aca="true">IFERROR(AB746-TODAY(),"—")</f>
        <v>-46125</v>
      </c>
      <c r="AM746" s="60" t="str">
        <f aca="true">IFERROR(IF(AL746="","⚠ Jamais",IF(AL746&gt;=TODAY()-1,"✅ OK",IF(AL746&gt;=TODAY()-7,"⚠ Récent","🔴 Retard"))),"—")</f>
        <v>⚠ Jamais</v>
      </c>
      <c r="AR746" s="61" t="n">
        <f aca="true">IFERROR(AQ746-TODAY(),"—")</f>
        <v>-46125</v>
      </c>
    </row>
    <row r="747" customFormat="false" ht="15" hidden="false" customHeight="true" outlineLevel="0" collapsed="false">
      <c r="AC747" s="59" t="n">
        <f aca="true">IFERROR(AB747-TODAY(),"—")</f>
        <v>-46125</v>
      </c>
      <c r="AM747" s="60" t="str">
        <f aca="true">IFERROR(IF(AL747="","⚠ Jamais",IF(AL747&gt;=TODAY()-1,"✅ OK",IF(AL747&gt;=TODAY()-7,"⚠ Récent","🔴 Retard"))),"—")</f>
        <v>⚠ Jamais</v>
      </c>
      <c r="AR747" s="61" t="n">
        <f aca="true">IFERROR(AQ747-TODAY(),"—")</f>
        <v>-46125</v>
      </c>
    </row>
    <row r="748" customFormat="false" ht="15" hidden="false" customHeight="true" outlineLevel="0" collapsed="false">
      <c r="AC748" s="59" t="n">
        <f aca="true">IFERROR(AB748-TODAY(),"—")</f>
        <v>-46125</v>
      </c>
      <c r="AM748" s="60" t="str">
        <f aca="true">IFERROR(IF(AL748="","⚠ Jamais",IF(AL748&gt;=TODAY()-1,"✅ OK",IF(AL748&gt;=TODAY()-7,"⚠ Récent","🔴 Retard"))),"—")</f>
        <v>⚠ Jamais</v>
      </c>
      <c r="AR748" s="61" t="n">
        <f aca="true">IFERROR(AQ748-TODAY(),"—")</f>
        <v>-46125</v>
      </c>
    </row>
    <row r="749" customFormat="false" ht="15" hidden="false" customHeight="true" outlineLevel="0" collapsed="false">
      <c r="AC749" s="59" t="n">
        <f aca="true">IFERROR(AB749-TODAY(),"—")</f>
        <v>-46125</v>
      </c>
      <c r="AM749" s="60" t="str">
        <f aca="true">IFERROR(IF(AL749="","⚠ Jamais",IF(AL749&gt;=TODAY()-1,"✅ OK",IF(AL749&gt;=TODAY()-7,"⚠ Récent","🔴 Retard"))),"—")</f>
        <v>⚠ Jamais</v>
      </c>
      <c r="AR749" s="61" t="n">
        <f aca="true">IFERROR(AQ749-TODAY(),"—")</f>
        <v>-46125</v>
      </c>
    </row>
    <row r="750" customFormat="false" ht="15" hidden="false" customHeight="true" outlineLevel="0" collapsed="false">
      <c r="AC750" s="59" t="n">
        <f aca="true">IFERROR(AB750-TODAY(),"—")</f>
        <v>-46125</v>
      </c>
      <c r="AM750" s="60" t="str">
        <f aca="true">IFERROR(IF(AL750="","⚠ Jamais",IF(AL750&gt;=TODAY()-1,"✅ OK",IF(AL750&gt;=TODAY()-7,"⚠ Récent","🔴 Retard"))),"—")</f>
        <v>⚠ Jamais</v>
      </c>
      <c r="AR750" s="61" t="n">
        <f aca="true">IFERROR(AQ750-TODAY(),"—")</f>
        <v>-46125</v>
      </c>
    </row>
    <row r="751" customFormat="false" ht="15" hidden="false" customHeight="true" outlineLevel="0" collapsed="false">
      <c r="AC751" s="59" t="n">
        <f aca="true">IFERROR(AB751-TODAY(),"—")</f>
        <v>-46125</v>
      </c>
      <c r="AM751" s="60" t="str">
        <f aca="true">IFERROR(IF(AL751="","⚠ Jamais",IF(AL751&gt;=TODAY()-1,"✅ OK",IF(AL751&gt;=TODAY()-7,"⚠ Récent","🔴 Retard"))),"—")</f>
        <v>⚠ Jamais</v>
      </c>
      <c r="AR751" s="61" t="n">
        <f aca="true">IFERROR(AQ751-TODAY(),"—")</f>
        <v>-46125</v>
      </c>
    </row>
    <row r="752" customFormat="false" ht="15" hidden="false" customHeight="true" outlineLevel="0" collapsed="false">
      <c r="AC752" s="59" t="n">
        <f aca="true">IFERROR(AB752-TODAY(),"—")</f>
        <v>-46125</v>
      </c>
      <c r="AM752" s="60" t="str">
        <f aca="true">IFERROR(IF(AL752="","⚠ Jamais",IF(AL752&gt;=TODAY()-1,"✅ OK",IF(AL752&gt;=TODAY()-7,"⚠ Récent","🔴 Retard"))),"—")</f>
        <v>⚠ Jamais</v>
      </c>
      <c r="AR752" s="61" t="n">
        <f aca="true">IFERROR(AQ752-TODAY(),"—")</f>
        <v>-46125</v>
      </c>
    </row>
    <row r="753" customFormat="false" ht="15" hidden="false" customHeight="true" outlineLevel="0" collapsed="false">
      <c r="AC753" s="59" t="n">
        <f aca="true">IFERROR(AB753-TODAY(),"—")</f>
        <v>-46125</v>
      </c>
      <c r="AM753" s="60" t="str">
        <f aca="true">IFERROR(IF(AL753="","⚠ Jamais",IF(AL753&gt;=TODAY()-1,"✅ OK",IF(AL753&gt;=TODAY()-7,"⚠ Récent","🔴 Retard"))),"—")</f>
        <v>⚠ Jamais</v>
      </c>
      <c r="AR753" s="61" t="n">
        <f aca="true">IFERROR(AQ753-TODAY(),"—")</f>
        <v>-46125</v>
      </c>
    </row>
    <row r="754" customFormat="false" ht="15" hidden="false" customHeight="true" outlineLevel="0" collapsed="false">
      <c r="AC754" s="59" t="n">
        <f aca="true">IFERROR(AB754-TODAY(),"—")</f>
        <v>-46125</v>
      </c>
      <c r="AM754" s="60" t="str">
        <f aca="true">IFERROR(IF(AL754="","⚠ Jamais",IF(AL754&gt;=TODAY()-1,"✅ OK",IF(AL754&gt;=TODAY()-7,"⚠ Récent","🔴 Retard"))),"—")</f>
        <v>⚠ Jamais</v>
      </c>
      <c r="AR754" s="61" t="n">
        <f aca="true">IFERROR(AQ754-TODAY(),"—")</f>
        <v>-46125</v>
      </c>
    </row>
    <row r="755" customFormat="false" ht="15" hidden="false" customHeight="true" outlineLevel="0" collapsed="false">
      <c r="AC755" s="59" t="n">
        <f aca="true">IFERROR(AB755-TODAY(),"—")</f>
        <v>-46125</v>
      </c>
      <c r="AM755" s="60" t="str">
        <f aca="true">IFERROR(IF(AL755="","⚠ Jamais",IF(AL755&gt;=TODAY()-1,"✅ OK",IF(AL755&gt;=TODAY()-7,"⚠ Récent","🔴 Retard"))),"—")</f>
        <v>⚠ Jamais</v>
      </c>
      <c r="AR755" s="61" t="n">
        <f aca="true">IFERROR(AQ755-TODAY(),"—")</f>
        <v>-46125</v>
      </c>
    </row>
    <row r="756" customFormat="false" ht="15" hidden="false" customHeight="true" outlineLevel="0" collapsed="false">
      <c r="AC756" s="59" t="n">
        <f aca="true">IFERROR(AB756-TODAY(),"—")</f>
        <v>-46125</v>
      </c>
      <c r="AM756" s="60" t="str">
        <f aca="true">IFERROR(IF(AL756="","⚠ Jamais",IF(AL756&gt;=TODAY()-1,"✅ OK",IF(AL756&gt;=TODAY()-7,"⚠ Récent","🔴 Retard"))),"—")</f>
        <v>⚠ Jamais</v>
      </c>
      <c r="AR756" s="61" t="n">
        <f aca="true">IFERROR(AQ756-TODAY(),"—")</f>
        <v>-46125</v>
      </c>
    </row>
    <row r="757" customFormat="false" ht="15" hidden="false" customHeight="true" outlineLevel="0" collapsed="false">
      <c r="AC757" s="59" t="n">
        <f aca="true">IFERROR(AB757-TODAY(),"—")</f>
        <v>-46125</v>
      </c>
      <c r="AM757" s="60" t="str">
        <f aca="true">IFERROR(IF(AL757="","⚠ Jamais",IF(AL757&gt;=TODAY()-1,"✅ OK",IF(AL757&gt;=TODAY()-7,"⚠ Récent","🔴 Retard"))),"—")</f>
        <v>⚠ Jamais</v>
      </c>
      <c r="AR757" s="61" t="n">
        <f aca="true">IFERROR(AQ757-TODAY(),"—")</f>
        <v>-46125</v>
      </c>
    </row>
    <row r="758" customFormat="false" ht="15" hidden="false" customHeight="true" outlineLevel="0" collapsed="false">
      <c r="AC758" s="59" t="n">
        <f aca="true">IFERROR(AB758-TODAY(),"—")</f>
        <v>-46125</v>
      </c>
      <c r="AM758" s="60" t="str">
        <f aca="true">IFERROR(IF(AL758="","⚠ Jamais",IF(AL758&gt;=TODAY()-1,"✅ OK",IF(AL758&gt;=TODAY()-7,"⚠ Récent","🔴 Retard"))),"—")</f>
        <v>⚠ Jamais</v>
      </c>
      <c r="AR758" s="61" t="n">
        <f aca="true">IFERROR(AQ758-TODAY(),"—")</f>
        <v>-46125</v>
      </c>
    </row>
    <row r="759" customFormat="false" ht="15" hidden="false" customHeight="true" outlineLevel="0" collapsed="false">
      <c r="AC759" s="59" t="n">
        <f aca="true">IFERROR(AB759-TODAY(),"—")</f>
        <v>-46125</v>
      </c>
      <c r="AM759" s="60" t="str">
        <f aca="true">IFERROR(IF(AL759="","⚠ Jamais",IF(AL759&gt;=TODAY()-1,"✅ OK",IF(AL759&gt;=TODAY()-7,"⚠ Récent","🔴 Retard"))),"—")</f>
        <v>⚠ Jamais</v>
      </c>
      <c r="AR759" s="61" t="n">
        <f aca="true">IFERROR(AQ759-TODAY(),"—")</f>
        <v>-46125</v>
      </c>
    </row>
    <row r="760" customFormat="false" ht="15" hidden="false" customHeight="true" outlineLevel="0" collapsed="false">
      <c r="AC760" s="59" t="n">
        <f aca="true">IFERROR(AB760-TODAY(),"—")</f>
        <v>-46125</v>
      </c>
      <c r="AM760" s="60" t="str">
        <f aca="true">IFERROR(IF(AL760="","⚠ Jamais",IF(AL760&gt;=TODAY()-1,"✅ OK",IF(AL760&gt;=TODAY()-7,"⚠ Récent","🔴 Retard"))),"—")</f>
        <v>⚠ Jamais</v>
      </c>
      <c r="AR760" s="61" t="n">
        <f aca="true">IFERROR(AQ760-TODAY(),"—")</f>
        <v>-46125</v>
      </c>
    </row>
    <row r="761" customFormat="false" ht="15" hidden="false" customHeight="true" outlineLevel="0" collapsed="false">
      <c r="AC761" s="59" t="n">
        <f aca="true">IFERROR(AB761-TODAY(),"—")</f>
        <v>-46125</v>
      </c>
      <c r="AM761" s="60" t="str">
        <f aca="true">IFERROR(IF(AL761="","⚠ Jamais",IF(AL761&gt;=TODAY()-1,"✅ OK",IF(AL761&gt;=TODAY()-7,"⚠ Récent","🔴 Retard"))),"—")</f>
        <v>⚠ Jamais</v>
      </c>
      <c r="AR761" s="61" t="n">
        <f aca="true">IFERROR(AQ761-TODAY(),"—")</f>
        <v>-46125</v>
      </c>
    </row>
    <row r="762" customFormat="false" ht="15" hidden="false" customHeight="true" outlineLevel="0" collapsed="false">
      <c r="AC762" s="59" t="n">
        <f aca="true">IFERROR(AB762-TODAY(),"—")</f>
        <v>-46125</v>
      </c>
      <c r="AM762" s="60" t="str">
        <f aca="true">IFERROR(IF(AL762="","⚠ Jamais",IF(AL762&gt;=TODAY()-1,"✅ OK",IF(AL762&gt;=TODAY()-7,"⚠ Récent","🔴 Retard"))),"—")</f>
        <v>⚠ Jamais</v>
      </c>
      <c r="AR762" s="61" t="n">
        <f aca="true">IFERROR(AQ762-TODAY(),"—")</f>
        <v>-46125</v>
      </c>
    </row>
    <row r="763" customFormat="false" ht="15" hidden="false" customHeight="true" outlineLevel="0" collapsed="false">
      <c r="AC763" s="59" t="n">
        <f aca="true">IFERROR(AB763-TODAY(),"—")</f>
        <v>-46125</v>
      </c>
      <c r="AM763" s="60" t="str">
        <f aca="true">IFERROR(IF(AL763="","⚠ Jamais",IF(AL763&gt;=TODAY()-1,"✅ OK",IF(AL763&gt;=TODAY()-7,"⚠ Récent","🔴 Retard"))),"—")</f>
        <v>⚠ Jamais</v>
      </c>
      <c r="AR763" s="61" t="n">
        <f aca="true">IFERROR(AQ763-TODAY(),"—")</f>
        <v>-46125</v>
      </c>
    </row>
    <row r="764" customFormat="false" ht="15" hidden="false" customHeight="true" outlineLevel="0" collapsed="false">
      <c r="AC764" s="59" t="n">
        <f aca="true">IFERROR(AB764-TODAY(),"—")</f>
        <v>-46125</v>
      </c>
      <c r="AM764" s="60" t="str">
        <f aca="true">IFERROR(IF(AL764="","⚠ Jamais",IF(AL764&gt;=TODAY()-1,"✅ OK",IF(AL764&gt;=TODAY()-7,"⚠ Récent","🔴 Retard"))),"—")</f>
        <v>⚠ Jamais</v>
      </c>
      <c r="AR764" s="61" t="n">
        <f aca="true">IFERROR(AQ764-TODAY(),"—")</f>
        <v>-46125</v>
      </c>
    </row>
    <row r="765" customFormat="false" ht="15" hidden="false" customHeight="true" outlineLevel="0" collapsed="false">
      <c r="AC765" s="59" t="n">
        <f aca="true">IFERROR(AB765-TODAY(),"—")</f>
        <v>-46125</v>
      </c>
      <c r="AM765" s="60" t="str">
        <f aca="true">IFERROR(IF(AL765="","⚠ Jamais",IF(AL765&gt;=TODAY()-1,"✅ OK",IF(AL765&gt;=TODAY()-7,"⚠ Récent","🔴 Retard"))),"—")</f>
        <v>⚠ Jamais</v>
      </c>
      <c r="AR765" s="61" t="n">
        <f aca="true">IFERROR(AQ765-TODAY(),"—")</f>
        <v>-46125</v>
      </c>
    </row>
    <row r="766" customFormat="false" ht="15" hidden="false" customHeight="true" outlineLevel="0" collapsed="false">
      <c r="AC766" s="59" t="n">
        <f aca="true">IFERROR(AB766-TODAY(),"—")</f>
        <v>-46125</v>
      </c>
      <c r="AM766" s="60" t="str">
        <f aca="true">IFERROR(IF(AL766="","⚠ Jamais",IF(AL766&gt;=TODAY()-1,"✅ OK",IF(AL766&gt;=TODAY()-7,"⚠ Récent","🔴 Retard"))),"—")</f>
        <v>⚠ Jamais</v>
      </c>
      <c r="AR766" s="61" t="n">
        <f aca="true">IFERROR(AQ766-TODAY(),"—")</f>
        <v>-46125</v>
      </c>
    </row>
    <row r="767" customFormat="false" ht="15" hidden="false" customHeight="true" outlineLevel="0" collapsed="false">
      <c r="AC767" s="59" t="n">
        <f aca="true">IFERROR(AB767-TODAY(),"—")</f>
        <v>-46125</v>
      </c>
      <c r="AM767" s="60" t="str">
        <f aca="true">IFERROR(IF(AL767="","⚠ Jamais",IF(AL767&gt;=TODAY()-1,"✅ OK",IF(AL767&gt;=TODAY()-7,"⚠ Récent","🔴 Retard"))),"—")</f>
        <v>⚠ Jamais</v>
      </c>
      <c r="AR767" s="61" t="n">
        <f aca="true">IFERROR(AQ767-TODAY(),"—")</f>
        <v>-46125</v>
      </c>
    </row>
    <row r="768" customFormat="false" ht="15" hidden="false" customHeight="true" outlineLevel="0" collapsed="false">
      <c r="AC768" s="59" t="n">
        <f aca="true">IFERROR(AB768-TODAY(),"—")</f>
        <v>-46125</v>
      </c>
      <c r="AM768" s="60" t="str">
        <f aca="true">IFERROR(IF(AL768="","⚠ Jamais",IF(AL768&gt;=TODAY()-1,"✅ OK",IF(AL768&gt;=TODAY()-7,"⚠ Récent","🔴 Retard"))),"—")</f>
        <v>⚠ Jamais</v>
      </c>
      <c r="AR768" s="61" t="n">
        <f aca="true">IFERROR(AQ768-TODAY(),"—")</f>
        <v>-46125</v>
      </c>
    </row>
    <row r="769" customFormat="false" ht="15" hidden="false" customHeight="true" outlineLevel="0" collapsed="false">
      <c r="AC769" s="59" t="n">
        <f aca="true">IFERROR(AB769-TODAY(),"—")</f>
        <v>-46125</v>
      </c>
      <c r="AM769" s="60" t="str">
        <f aca="true">IFERROR(IF(AL769="","⚠ Jamais",IF(AL769&gt;=TODAY()-1,"✅ OK",IF(AL769&gt;=TODAY()-7,"⚠ Récent","🔴 Retard"))),"—")</f>
        <v>⚠ Jamais</v>
      </c>
      <c r="AR769" s="61" t="n">
        <f aca="true">IFERROR(AQ769-TODAY(),"—")</f>
        <v>-46125</v>
      </c>
    </row>
    <row r="770" customFormat="false" ht="15" hidden="false" customHeight="true" outlineLevel="0" collapsed="false">
      <c r="AC770" s="59" t="n">
        <f aca="true">IFERROR(AB770-TODAY(),"—")</f>
        <v>-46125</v>
      </c>
      <c r="AM770" s="60" t="str">
        <f aca="true">IFERROR(IF(AL770="","⚠ Jamais",IF(AL770&gt;=TODAY()-1,"✅ OK",IF(AL770&gt;=TODAY()-7,"⚠ Récent","🔴 Retard"))),"—")</f>
        <v>⚠ Jamais</v>
      </c>
      <c r="AR770" s="61" t="n">
        <f aca="true">IFERROR(AQ770-TODAY(),"—")</f>
        <v>-46125</v>
      </c>
    </row>
    <row r="771" customFormat="false" ht="15" hidden="false" customHeight="true" outlineLevel="0" collapsed="false">
      <c r="AC771" s="59" t="n">
        <f aca="true">IFERROR(AB771-TODAY(),"—")</f>
        <v>-46125</v>
      </c>
      <c r="AM771" s="60" t="str">
        <f aca="true">IFERROR(IF(AL771="","⚠ Jamais",IF(AL771&gt;=TODAY()-1,"✅ OK",IF(AL771&gt;=TODAY()-7,"⚠ Récent","🔴 Retard"))),"—")</f>
        <v>⚠ Jamais</v>
      </c>
      <c r="AR771" s="61" t="n">
        <f aca="true">IFERROR(AQ771-TODAY(),"—")</f>
        <v>-46125</v>
      </c>
    </row>
    <row r="772" customFormat="false" ht="15" hidden="false" customHeight="true" outlineLevel="0" collapsed="false">
      <c r="AC772" s="59" t="n">
        <f aca="true">IFERROR(AB772-TODAY(),"—")</f>
        <v>-46125</v>
      </c>
      <c r="AM772" s="60" t="str">
        <f aca="true">IFERROR(IF(AL772="","⚠ Jamais",IF(AL772&gt;=TODAY()-1,"✅ OK",IF(AL772&gt;=TODAY()-7,"⚠ Récent","🔴 Retard"))),"—")</f>
        <v>⚠ Jamais</v>
      </c>
      <c r="AR772" s="61" t="n">
        <f aca="true">IFERROR(AQ772-TODAY(),"—")</f>
        <v>-46125</v>
      </c>
    </row>
    <row r="773" customFormat="false" ht="15" hidden="false" customHeight="true" outlineLevel="0" collapsed="false">
      <c r="AC773" s="59" t="n">
        <f aca="true">IFERROR(AB773-TODAY(),"—")</f>
        <v>-46125</v>
      </c>
      <c r="AM773" s="60" t="str">
        <f aca="true">IFERROR(IF(AL773="","⚠ Jamais",IF(AL773&gt;=TODAY()-1,"✅ OK",IF(AL773&gt;=TODAY()-7,"⚠ Récent","🔴 Retard"))),"—")</f>
        <v>⚠ Jamais</v>
      </c>
      <c r="AR773" s="61" t="n">
        <f aca="true">IFERROR(AQ773-TODAY(),"—")</f>
        <v>-46125</v>
      </c>
    </row>
    <row r="774" customFormat="false" ht="15" hidden="false" customHeight="true" outlineLevel="0" collapsed="false">
      <c r="AC774" s="59" t="n">
        <f aca="true">IFERROR(AB774-TODAY(),"—")</f>
        <v>-46125</v>
      </c>
      <c r="AM774" s="60" t="str">
        <f aca="true">IFERROR(IF(AL774="","⚠ Jamais",IF(AL774&gt;=TODAY()-1,"✅ OK",IF(AL774&gt;=TODAY()-7,"⚠ Récent","🔴 Retard"))),"—")</f>
        <v>⚠ Jamais</v>
      </c>
      <c r="AR774" s="61" t="n">
        <f aca="true">IFERROR(AQ774-TODAY(),"—")</f>
        <v>-46125</v>
      </c>
    </row>
    <row r="775" customFormat="false" ht="15" hidden="false" customHeight="true" outlineLevel="0" collapsed="false">
      <c r="AC775" s="59" t="n">
        <f aca="true">IFERROR(AB775-TODAY(),"—")</f>
        <v>-46125</v>
      </c>
      <c r="AM775" s="60" t="str">
        <f aca="true">IFERROR(IF(AL775="","⚠ Jamais",IF(AL775&gt;=TODAY()-1,"✅ OK",IF(AL775&gt;=TODAY()-7,"⚠ Récent","🔴 Retard"))),"—")</f>
        <v>⚠ Jamais</v>
      </c>
      <c r="AR775" s="61" t="n">
        <f aca="true">IFERROR(AQ775-TODAY(),"—")</f>
        <v>-46125</v>
      </c>
    </row>
    <row r="776" customFormat="false" ht="15" hidden="false" customHeight="true" outlineLevel="0" collapsed="false">
      <c r="AC776" s="59" t="n">
        <f aca="true">IFERROR(AB776-TODAY(),"—")</f>
        <v>-46125</v>
      </c>
      <c r="AM776" s="60" t="str">
        <f aca="true">IFERROR(IF(AL776="","⚠ Jamais",IF(AL776&gt;=TODAY()-1,"✅ OK",IF(AL776&gt;=TODAY()-7,"⚠ Récent","🔴 Retard"))),"—")</f>
        <v>⚠ Jamais</v>
      </c>
      <c r="AR776" s="61" t="n">
        <f aca="true">IFERROR(AQ776-TODAY(),"—")</f>
        <v>-46125</v>
      </c>
    </row>
    <row r="777" customFormat="false" ht="15" hidden="false" customHeight="true" outlineLevel="0" collapsed="false">
      <c r="AC777" s="59" t="n">
        <f aca="true">IFERROR(AB777-TODAY(),"—")</f>
        <v>-46125</v>
      </c>
      <c r="AM777" s="60" t="str">
        <f aca="true">IFERROR(IF(AL777="","⚠ Jamais",IF(AL777&gt;=TODAY()-1,"✅ OK",IF(AL777&gt;=TODAY()-7,"⚠ Récent","🔴 Retard"))),"—")</f>
        <v>⚠ Jamais</v>
      </c>
      <c r="AR777" s="61" t="n">
        <f aca="true">IFERROR(AQ777-TODAY(),"—")</f>
        <v>-46125</v>
      </c>
    </row>
    <row r="778" customFormat="false" ht="15" hidden="false" customHeight="true" outlineLevel="0" collapsed="false">
      <c r="AC778" s="59" t="n">
        <f aca="true">IFERROR(AB778-TODAY(),"—")</f>
        <v>-46125</v>
      </c>
      <c r="AM778" s="60" t="str">
        <f aca="true">IFERROR(IF(AL778="","⚠ Jamais",IF(AL778&gt;=TODAY()-1,"✅ OK",IF(AL778&gt;=TODAY()-7,"⚠ Récent","🔴 Retard"))),"—")</f>
        <v>⚠ Jamais</v>
      </c>
      <c r="AR778" s="61" t="n">
        <f aca="true">IFERROR(AQ778-TODAY(),"—")</f>
        <v>-46125</v>
      </c>
    </row>
    <row r="779" customFormat="false" ht="15" hidden="false" customHeight="true" outlineLevel="0" collapsed="false">
      <c r="AC779" s="59" t="n">
        <f aca="true">IFERROR(AB779-TODAY(),"—")</f>
        <v>-46125</v>
      </c>
      <c r="AM779" s="60" t="str">
        <f aca="true">IFERROR(IF(AL779="","⚠ Jamais",IF(AL779&gt;=TODAY()-1,"✅ OK",IF(AL779&gt;=TODAY()-7,"⚠ Récent","🔴 Retard"))),"—")</f>
        <v>⚠ Jamais</v>
      </c>
      <c r="AR779" s="61" t="n">
        <f aca="true">IFERROR(AQ779-TODAY(),"—")</f>
        <v>-46125</v>
      </c>
    </row>
    <row r="780" customFormat="false" ht="15" hidden="false" customHeight="true" outlineLevel="0" collapsed="false">
      <c r="AC780" s="59" t="n">
        <f aca="true">IFERROR(AB780-TODAY(),"—")</f>
        <v>-46125</v>
      </c>
      <c r="AM780" s="60" t="str">
        <f aca="true">IFERROR(IF(AL780="","⚠ Jamais",IF(AL780&gt;=TODAY()-1,"✅ OK",IF(AL780&gt;=TODAY()-7,"⚠ Récent","🔴 Retard"))),"—")</f>
        <v>⚠ Jamais</v>
      </c>
      <c r="AR780" s="61" t="n">
        <f aca="true">IFERROR(AQ780-TODAY(),"—")</f>
        <v>-46125</v>
      </c>
    </row>
    <row r="781" customFormat="false" ht="15" hidden="false" customHeight="true" outlineLevel="0" collapsed="false">
      <c r="AC781" s="59" t="n">
        <f aca="true">IFERROR(AB781-TODAY(),"—")</f>
        <v>-46125</v>
      </c>
      <c r="AM781" s="60" t="str">
        <f aca="true">IFERROR(IF(AL781="","⚠ Jamais",IF(AL781&gt;=TODAY()-1,"✅ OK",IF(AL781&gt;=TODAY()-7,"⚠ Récent","🔴 Retard"))),"—")</f>
        <v>⚠ Jamais</v>
      </c>
      <c r="AR781" s="61" t="n">
        <f aca="true">IFERROR(AQ781-TODAY(),"—")</f>
        <v>-46125</v>
      </c>
    </row>
    <row r="782" customFormat="false" ht="15" hidden="false" customHeight="true" outlineLevel="0" collapsed="false">
      <c r="AC782" s="59" t="n">
        <f aca="true">IFERROR(AB782-TODAY(),"—")</f>
        <v>-46125</v>
      </c>
      <c r="AM782" s="60" t="str">
        <f aca="true">IFERROR(IF(AL782="","⚠ Jamais",IF(AL782&gt;=TODAY()-1,"✅ OK",IF(AL782&gt;=TODAY()-7,"⚠ Récent","🔴 Retard"))),"—")</f>
        <v>⚠ Jamais</v>
      </c>
      <c r="AR782" s="61" t="n">
        <f aca="true">IFERROR(AQ782-TODAY(),"—")</f>
        <v>-46125</v>
      </c>
    </row>
    <row r="783" customFormat="false" ht="15" hidden="false" customHeight="true" outlineLevel="0" collapsed="false">
      <c r="AC783" s="59" t="n">
        <f aca="true">IFERROR(AB783-TODAY(),"—")</f>
        <v>-46125</v>
      </c>
      <c r="AM783" s="60" t="str">
        <f aca="true">IFERROR(IF(AL783="","⚠ Jamais",IF(AL783&gt;=TODAY()-1,"✅ OK",IF(AL783&gt;=TODAY()-7,"⚠ Récent","🔴 Retard"))),"—")</f>
        <v>⚠ Jamais</v>
      </c>
      <c r="AR783" s="61" t="n">
        <f aca="true">IFERROR(AQ783-TODAY(),"—")</f>
        <v>-46125</v>
      </c>
    </row>
    <row r="784" customFormat="false" ht="15" hidden="false" customHeight="true" outlineLevel="0" collapsed="false">
      <c r="AC784" s="59" t="n">
        <f aca="true">IFERROR(AB784-TODAY(),"—")</f>
        <v>-46125</v>
      </c>
      <c r="AM784" s="60" t="str">
        <f aca="true">IFERROR(IF(AL784="","⚠ Jamais",IF(AL784&gt;=TODAY()-1,"✅ OK",IF(AL784&gt;=TODAY()-7,"⚠ Récent","🔴 Retard"))),"—")</f>
        <v>⚠ Jamais</v>
      </c>
      <c r="AR784" s="61" t="n">
        <f aca="true">IFERROR(AQ784-TODAY(),"—")</f>
        <v>-46125</v>
      </c>
    </row>
    <row r="785" customFormat="false" ht="15" hidden="false" customHeight="true" outlineLevel="0" collapsed="false">
      <c r="AC785" s="59" t="n">
        <f aca="true">IFERROR(AB785-TODAY(),"—")</f>
        <v>-46125</v>
      </c>
      <c r="AM785" s="60" t="str">
        <f aca="true">IFERROR(IF(AL785="","⚠ Jamais",IF(AL785&gt;=TODAY()-1,"✅ OK",IF(AL785&gt;=TODAY()-7,"⚠ Récent","🔴 Retard"))),"—")</f>
        <v>⚠ Jamais</v>
      </c>
      <c r="AR785" s="61" t="n">
        <f aca="true">IFERROR(AQ785-TODAY(),"—")</f>
        <v>-46125</v>
      </c>
    </row>
    <row r="786" customFormat="false" ht="15" hidden="false" customHeight="true" outlineLevel="0" collapsed="false">
      <c r="AC786" s="59" t="n">
        <f aca="true">IFERROR(AB786-TODAY(),"—")</f>
        <v>-46125</v>
      </c>
      <c r="AM786" s="60" t="str">
        <f aca="true">IFERROR(IF(AL786="","⚠ Jamais",IF(AL786&gt;=TODAY()-1,"✅ OK",IF(AL786&gt;=TODAY()-7,"⚠ Récent","🔴 Retard"))),"—")</f>
        <v>⚠ Jamais</v>
      </c>
      <c r="AR786" s="61" t="n">
        <f aca="true">IFERROR(AQ786-TODAY(),"—")</f>
        <v>-46125</v>
      </c>
    </row>
    <row r="787" customFormat="false" ht="15" hidden="false" customHeight="true" outlineLevel="0" collapsed="false">
      <c r="AC787" s="59" t="n">
        <f aca="true">IFERROR(AB787-TODAY(),"—")</f>
        <v>-46125</v>
      </c>
      <c r="AM787" s="60" t="str">
        <f aca="true">IFERROR(IF(AL787="","⚠ Jamais",IF(AL787&gt;=TODAY()-1,"✅ OK",IF(AL787&gt;=TODAY()-7,"⚠ Récent","🔴 Retard"))),"—")</f>
        <v>⚠ Jamais</v>
      </c>
      <c r="AR787" s="61" t="n">
        <f aca="true">IFERROR(AQ787-TODAY(),"—")</f>
        <v>-46125</v>
      </c>
    </row>
    <row r="788" customFormat="false" ht="15" hidden="false" customHeight="true" outlineLevel="0" collapsed="false">
      <c r="AC788" s="59" t="n">
        <f aca="true">IFERROR(AB788-TODAY(),"—")</f>
        <v>-46125</v>
      </c>
      <c r="AM788" s="60" t="str">
        <f aca="true">IFERROR(IF(AL788="","⚠ Jamais",IF(AL788&gt;=TODAY()-1,"✅ OK",IF(AL788&gt;=TODAY()-7,"⚠ Récent","🔴 Retard"))),"—")</f>
        <v>⚠ Jamais</v>
      </c>
      <c r="AR788" s="61" t="n">
        <f aca="true">IFERROR(AQ788-TODAY(),"—")</f>
        <v>-46125</v>
      </c>
    </row>
    <row r="789" customFormat="false" ht="15" hidden="false" customHeight="true" outlineLevel="0" collapsed="false">
      <c r="AC789" s="59" t="n">
        <f aca="true">IFERROR(AB789-TODAY(),"—")</f>
        <v>-46125</v>
      </c>
      <c r="AM789" s="60" t="str">
        <f aca="true">IFERROR(IF(AL789="","⚠ Jamais",IF(AL789&gt;=TODAY()-1,"✅ OK",IF(AL789&gt;=TODAY()-7,"⚠ Récent","🔴 Retard"))),"—")</f>
        <v>⚠ Jamais</v>
      </c>
      <c r="AR789" s="61" t="n">
        <f aca="true">IFERROR(AQ789-TODAY(),"—")</f>
        <v>-46125</v>
      </c>
    </row>
    <row r="790" customFormat="false" ht="15" hidden="false" customHeight="true" outlineLevel="0" collapsed="false">
      <c r="AC790" s="59" t="n">
        <f aca="true">IFERROR(AB790-TODAY(),"—")</f>
        <v>-46125</v>
      </c>
      <c r="AM790" s="60" t="str">
        <f aca="true">IFERROR(IF(AL790="","⚠ Jamais",IF(AL790&gt;=TODAY()-1,"✅ OK",IF(AL790&gt;=TODAY()-7,"⚠ Récent","🔴 Retard"))),"—")</f>
        <v>⚠ Jamais</v>
      </c>
      <c r="AR790" s="61" t="n">
        <f aca="true">IFERROR(AQ790-TODAY(),"—")</f>
        <v>-46125</v>
      </c>
    </row>
    <row r="791" customFormat="false" ht="15" hidden="false" customHeight="true" outlineLevel="0" collapsed="false">
      <c r="AC791" s="59" t="n">
        <f aca="true">IFERROR(AB791-TODAY(),"—")</f>
        <v>-46125</v>
      </c>
      <c r="AM791" s="60" t="str">
        <f aca="true">IFERROR(IF(AL791="","⚠ Jamais",IF(AL791&gt;=TODAY()-1,"✅ OK",IF(AL791&gt;=TODAY()-7,"⚠ Récent","🔴 Retard"))),"—")</f>
        <v>⚠ Jamais</v>
      </c>
      <c r="AR791" s="61" t="n">
        <f aca="true">IFERROR(AQ791-TODAY(),"—")</f>
        <v>-46125</v>
      </c>
    </row>
    <row r="792" customFormat="false" ht="15" hidden="false" customHeight="true" outlineLevel="0" collapsed="false">
      <c r="AC792" s="59" t="n">
        <f aca="true">IFERROR(AB792-TODAY(),"—")</f>
        <v>-46125</v>
      </c>
      <c r="AM792" s="60" t="str">
        <f aca="true">IFERROR(IF(AL792="","⚠ Jamais",IF(AL792&gt;=TODAY()-1,"✅ OK",IF(AL792&gt;=TODAY()-7,"⚠ Récent","🔴 Retard"))),"—")</f>
        <v>⚠ Jamais</v>
      </c>
      <c r="AR792" s="61" t="n">
        <f aca="true">IFERROR(AQ792-TODAY(),"—")</f>
        <v>-46125</v>
      </c>
    </row>
    <row r="793" customFormat="false" ht="15" hidden="false" customHeight="true" outlineLevel="0" collapsed="false">
      <c r="AC793" s="59" t="n">
        <f aca="true">IFERROR(AB793-TODAY(),"—")</f>
        <v>-46125</v>
      </c>
      <c r="AM793" s="60" t="str">
        <f aca="true">IFERROR(IF(AL793="","⚠ Jamais",IF(AL793&gt;=TODAY()-1,"✅ OK",IF(AL793&gt;=TODAY()-7,"⚠ Récent","🔴 Retard"))),"—")</f>
        <v>⚠ Jamais</v>
      </c>
      <c r="AR793" s="61" t="n">
        <f aca="true">IFERROR(AQ793-TODAY(),"—")</f>
        <v>-46125</v>
      </c>
    </row>
    <row r="794" customFormat="false" ht="15" hidden="false" customHeight="true" outlineLevel="0" collapsed="false">
      <c r="AC794" s="59" t="n">
        <f aca="true">IFERROR(AB794-TODAY(),"—")</f>
        <v>-46125</v>
      </c>
      <c r="AM794" s="60" t="str">
        <f aca="true">IFERROR(IF(AL794="","⚠ Jamais",IF(AL794&gt;=TODAY()-1,"✅ OK",IF(AL794&gt;=TODAY()-7,"⚠ Récent","🔴 Retard"))),"—")</f>
        <v>⚠ Jamais</v>
      </c>
      <c r="AR794" s="61" t="n">
        <f aca="true">IFERROR(AQ794-TODAY(),"—")</f>
        <v>-46125</v>
      </c>
    </row>
    <row r="795" customFormat="false" ht="15" hidden="false" customHeight="true" outlineLevel="0" collapsed="false">
      <c r="AC795" s="59" t="n">
        <f aca="true">IFERROR(AB795-TODAY(),"—")</f>
        <v>-46125</v>
      </c>
      <c r="AM795" s="60" t="str">
        <f aca="true">IFERROR(IF(AL795="","⚠ Jamais",IF(AL795&gt;=TODAY()-1,"✅ OK",IF(AL795&gt;=TODAY()-7,"⚠ Récent","🔴 Retard"))),"—")</f>
        <v>⚠ Jamais</v>
      </c>
      <c r="AR795" s="61" t="n">
        <f aca="true">IFERROR(AQ795-TODAY(),"—")</f>
        <v>-46125</v>
      </c>
    </row>
    <row r="796" customFormat="false" ht="15" hidden="false" customHeight="true" outlineLevel="0" collapsed="false">
      <c r="AC796" s="59" t="n">
        <f aca="true">IFERROR(AB796-TODAY(),"—")</f>
        <v>-46125</v>
      </c>
      <c r="AM796" s="60" t="str">
        <f aca="true">IFERROR(IF(AL796="","⚠ Jamais",IF(AL796&gt;=TODAY()-1,"✅ OK",IF(AL796&gt;=TODAY()-7,"⚠ Récent","🔴 Retard"))),"—")</f>
        <v>⚠ Jamais</v>
      </c>
      <c r="AR796" s="61" t="n">
        <f aca="true">IFERROR(AQ796-TODAY(),"—")</f>
        <v>-46125</v>
      </c>
    </row>
    <row r="797" customFormat="false" ht="15" hidden="false" customHeight="true" outlineLevel="0" collapsed="false">
      <c r="AC797" s="59" t="n">
        <f aca="true">IFERROR(AB797-TODAY(),"—")</f>
        <v>-46125</v>
      </c>
      <c r="AM797" s="60" t="str">
        <f aca="true">IFERROR(IF(AL797="","⚠ Jamais",IF(AL797&gt;=TODAY()-1,"✅ OK",IF(AL797&gt;=TODAY()-7,"⚠ Récent","🔴 Retard"))),"—")</f>
        <v>⚠ Jamais</v>
      </c>
      <c r="AR797" s="61" t="n">
        <f aca="true">IFERROR(AQ797-TODAY(),"—")</f>
        <v>-46125</v>
      </c>
    </row>
    <row r="798" customFormat="false" ht="15" hidden="false" customHeight="true" outlineLevel="0" collapsed="false">
      <c r="AC798" s="59" t="n">
        <f aca="true">IFERROR(AB798-TODAY(),"—")</f>
        <v>-46125</v>
      </c>
      <c r="AM798" s="60" t="str">
        <f aca="true">IFERROR(IF(AL798="","⚠ Jamais",IF(AL798&gt;=TODAY()-1,"✅ OK",IF(AL798&gt;=TODAY()-7,"⚠ Récent","🔴 Retard"))),"—")</f>
        <v>⚠ Jamais</v>
      </c>
      <c r="AR798" s="61" t="n">
        <f aca="true">IFERROR(AQ798-TODAY(),"—")</f>
        <v>-46125</v>
      </c>
    </row>
    <row r="799" customFormat="false" ht="15" hidden="false" customHeight="true" outlineLevel="0" collapsed="false">
      <c r="AC799" s="59" t="n">
        <f aca="true">IFERROR(AB799-TODAY(),"—")</f>
        <v>-46125</v>
      </c>
      <c r="AM799" s="60" t="str">
        <f aca="true">IFERROR(IF(AL799="","⚠ Jamais",IF(AL799&gt;=TODAY()-1,"✅ OK",IF(AL799&gt;=TODAY()-7,"⚠ Récent","🔴 Retard"))),"—")</f>
        <v>⚠ Jamais</v>
      </c>
      <c r="AR799" s="61" t="n">
        <f aca="true">IFERROR(AQ799-TODAY(),"—")</f>
        <v>-46125</v>
      </c>
    </row>
    <row r="800" customFormat="false" ht="15" hidden="false" customHeight="true" outlineLevel="0" collapsed="false">
      <c r="AC800" s="59" t="n">
        <f aca="true">IFERROR(AB800-TODAY(),"—")</f>
        <v>-46125</v>
      </c>
      <c r="AM800" s="60" t="str">
        <f aca="true">IFERROR(IF(AL800="","⚠ Jamais",IF(AL800&gt;=TODAY()-1,"✅ OK",IF(AL800&gt;=TODAY()-7,"⚠ Récent","🔴 Retard"))),"—")</f>
        <v>⚠ Jamais</v>
      </c>
      <c r="AR800" s="61" t="n">
        <f aca="true">IFERROR(AQ800-TODAY(),"—")</f>
        <v>-46125</v>
      </c>
    </row>
    <row r="801" customFormat="false" ht="15" hidden="false" customHeight="true" outlineLevel="0" collapsed="false">
      <c r="AC801" s="59" t="n">
        <f aca="true">IFERROR(AB801-TODAY(),"—")</f>
        <v>-46125</v>
      </c>
      <c r="AM801" s="60" t="str">
        <f aca="true">IFERROR(IF(AL801="","⚠ Jamais",IF(AL801&gt;=TODAY()-1,"✅ OK",IF(AL801&gt;=TODAY()-7,"⚠ Récent","🔴 Retard"))),"—")</f>
        <v>⚠ Jamais</v>
      </c>
      <c r="AR801" s="61" t="n">
        <f aca="true">IFERROR(AQ801-TODAY(),"—")</f>
        <v>-46125</v>
      </c>
    </row>
    <row r="802" customFormat="false" ht="15" hidden="false" customHeight="true" outlineLevel="0" collapsed="false">
      <c r="AC802" s="59" t="n">
        <f aca="true">IFERROR(AB802-TODAY(),"—")</f>
        <v>-46125</v>
      </c>
      <c r="AM802" s="60" t="str">
        <f aca="true">IFERROR(IF(AL802="","⚠ Jamais",IF(AL802&gt;=TODAY()-1,"✅ OK",IF(AL802&gt;=TODAY()-7,"⚠ Récent","🔴 Retard"))),"—")</f>
        <v>⚠ Jamais</v>
      </c>
      <c r="AR802" s="61" t="n">
        <f aca="true">IFERROR(AQ802-TODAY(),"—")</f>
        <v>-46125</v>
      </c>
    </row>
    <row r="803" customFormat="false" ht="15" hidden="false" customHeight="true" outlineLevel="0" collapsed="false">
      <c r="AC803" s="59" t="n">
        <f aca="true">IFERROR(AB803-TODAY(),"—")</f>
        <v>-46125</v>
      </c>
      <c r="AM803" s="60" t="str">
        <f aca="true">IFERROR(IF(AL803="","⚠ Jamais",IF(AL803&gt;=TODAY()-1,"✅ OK",IF(AL803&gt;=TODAY()-7,"⚠ Récent","🔴 Retard"))),"—")</f>
        <v>⚠ Jamais</v>
      </c>
      <c r="AR803" s="61" t="n">
        <f aca="true">IFERROR(AQ803-TODAY(),"—")</f>
        <v>-46125</v>
      </c>
    </row>
    <row r="804" customFormat="false" ht="15" hidden="false" customHeight="true" outlineLevel="0" collapsed="false">
      <c r="AC804" s="59" t="n">
        <f aca="true">IFERROR(AB804-TODAY(),"—")</f>
        <v>-46125</v>
      </c>
      <c r="AM804" s="60" t="str">
        <f aca="true">IFERROR(IF(AL804="","⚠ Jamais",IF(AL804&gt;=TODAY()-1,"✅ OK",IF(AL804&gt;=TODAY()-7,"⚠ Récent","🔴 Retard"))),"—")</f>
        <v>⚠ Jamais</v>
      </c>
      <c r="AR804" s="61" t="n">
        <f aca="true">IFERROR(AQ804-TODAY(),"—")</f>
        <v>-46125</v>
      </c>
    </row>
    <row r="805" customFormat="false" ht="15" hidden="false" customHeight="true" outlineLevel="0" collapsed="false">
      <c r="AC805" s="59" t="n">
        <f aca="true">IFERROR(AB805-TODAY(),"—")</f>
        <v>-46125</v>
      </c>
      <c r="AM805" s="60" t="str">
        <f aca="true">IFERROR(IF(AL805="","⚠ Jamais",IF(AL805&gt;=TODAY()-1,"✅ OK",IF(AL805&gt;=TODAY()-7,"⚠ Récent","🔴 Retard"))),"—")</f>
        <v>⚠ Jamais</v>
      </c>
      <c r="AR805" s="61" t="n">
        <f aca="true">IFERROR(AQ805-TODAY(),"—")</f>
        <v>-46125</v>
      </c>
    </row>
    <row r="806" customFormat="false" ht="15" hidden="false" customHeight="true" outlineLevel="0" collapsed="false">
      <c r="AC806" s="59" t="n">
        <f aca="true">IFERROR(AB806-TODAY(),"—")</f>
        <v>-46125</v>
      </c>
      <c r="AM806" s="60" t="str">
        <f aca="true">IFERROR(IF(AL806="","⚠ Jamais",IF(AL806&gt;=TODAY()-1,"✅ OK",IF(AL806&gt;=TODAY()-7,"⚠ Récent","🔴 Retard"))),"—")</f>
        <v>⚠ Jamais</v>
      </c>
      <c r="AR806" s="61" t="n">
        <f aca="true">IFERROR(AQ806-TODAY(),"—")</f>
        <v>-46125</v>
      </c>
    </row>
    <row r="807" customFormat="false" ht="15" hidden="false" customHeight="true" outlineLevel="0" collapsed="false">
      <c r="AC807" s="59" t="n">
        <f aca="true">IFERROR(AB807-TODAY(),"—")</f>
        <v>-46125</v>
      </c>
      <c r="AM807" s="60" t="str">
        <f aca="true">IFERROR(IF(AL807="","⚠ Jamais",IF(AL807&gt;=TODAY()-1,"✅ OK",IF(AL807&gt;=TODAY()-7,"⚠ Récent","🔴 Retard"))),"—")</f>
        <v>⚠ Jamais</v>
      </c>
      <c r="AR807" s="61" t="n">
        <f aca="true">IFERROR(AQ807-TODAY(),"—")</f>
        <v>-46125</v>
      </c>
    </row>
    <row r="808" customFormat="false" ht="15" hidden="false" customHeight="true" outlineLevel="0" collapsed="false">
      <c r="AC808" s="59" t="n">
        <f aca="true">IFERROR(AB808-TODAY(),"—")</f>
        <v>-46125</v>
      </c>
      <c r="AM808" s="60" t="str">
        <f aca="true">IFERROR(IF(AL808="","⚠ Jamais",IF(AL808&gt;=TODAY()-1,"✅ OK",IF(AL808&gt;=TODAY()-7,"⚠ Récent","🔴 Retard"))),"—")</f>
        <v>⚠ Jamais</v>
      </c>
      <c r="AR808" s="61" t="n">
        <f aca="true">IFERROR(AQ808-TODAY(),"—")</f>
        <v>-46125</v>
      </c>
    </row>
    <row r="809" customFormat="false" ht="15" hidden="false" customHeight="true" outlineLevel="0" collapsed="false">
      <c r="AC809" s="59" t="n">
        <f aca="true">IFERROR(AB809-TODAY(),"—")</f>
        <v>-46125</v>
      </c>
      <c r="AM809" s="60" t="str">
        <f aca="true">IFERROR(IF(AL809="","⚠ Jamais",IF(AL809&gt;=TODAY()-1,"✅ OK",IF(AL809&gt;=TODAY()-7,"⚠ Récent","🔴 Retard"))),"—")</f>
        <v>⚠ Jamais</v>
      </c>
      <c r="AR809" s="61" t="n">
        <f aca="true">IFERROR(AQ809-TODAY(),"—")</f>
        <v>-46125</v>
      </c>
    </row>
    <row r="810" customFormat="false" ht="15" hidden="false" customHeight="true" outlineLevel="0" collapsed="false">
      <c r="AC810" s="59" t="n">
        <f aca="true">IFERROR(AB810-TODAY(),"—")</f>
        <v>-46125</v>
      </c>
      <c r="AM810" s="60" t="str">
        <f aca="true">IFERROR(IF(AL810="","⚠ Jamais",IF(AL810&gt;=TODAY()-1,"✅ OK",IF(AL810&gt;=TODAY()-7,"⚠ Récent","🔴 Retard"))),"—")</f>
        <v>⚠ Jamais</v>
      </c>
      <c r="AR810" s="61" t="n">
        <f aca="true">IFERROR(AQ810-TODAY(),"—")</f>
        <v>-46125</v>
      </c>
    </row>
    <row r="811" customFormat="false" ht="15" hidden="false" customHeight="true" outlineLevel="0" collapsed="false">
      <c r="AC811" s="59" t="n">
        <f aca="true">IFERROR(AB811-TODAY(),"—")</f>
        <v>-46125</v>
      </c>
      <c r="AM811" s="60" t="str">
        <f aca="true">IFERROR(IF(AL811="","⚠ Jamais",IF(AL811&gt;=TODAY()-1,"✅ OK",IF(AL811&gt;=TODAY()-7,"⚠ Récent","🔴 Retard"))),"—")</f>
        <v>⚠ Jamais</v>
      </c>
      <c r="AR811" s="61" t="n">
        <f aca="true">IFERROR(AQ811-TODAY(),"—")</f>
        <v>-46125</v>
      </c>
    </row>
    <row r="812" customFormat="false" ht="15" hidden="false" customHeight="true" outlineLevel="0" collapsed="false">
      <c r="AC812" s="59" t="n">
        <f aca="true">IFERROR(AB812-TODAY(),"—")</f>
        <v>-46125</v>
      </c>
      <c r="AM812" s="60" t="str">
        <f aca="true">IFERROR(IF(AL812="","⚠ Jamais",IF(AL812&gt;=TODAY()-1,"✅ OK",IF(AL812&gt;=TODAY()-7,"⚠ Récent","🔴 Retard"))),"—")</f>
        <v>⚠ Jamais</v>
      </c>
      <c r="AR812" s="61" t="n">
        <f aca="true">IFERROR(AQ812-TODAY(),"—")</f>
        <v>-46125</v>
      </c>
    </row>
    <row r="813" customFormat="false" ht="15" hidden="false" customHeight="true" outlineLevel="0" collapsed="false">
      <c r="AC813" s="59" t="n">
        <f aca="true">IFERROR(AB813-TODAY(),"—")</f>
        <v>-46125</v>
      </c>
      <c r="AM813" s="60" t="str">
        <f aca="true">IFERROR(IF(AL813="","⚠ Jamais",IF(AL813&gt;=TODAY()-1,"✅ OK",IF(AL813&gt;=TODAY()-7,"⚠ Récent","🔴 Retard"))),"—")</f>
        <v>⚠ Jamais</v>
      </c>
      <c r="AR813" s="61" t="n">
        <f aca="true">IFERROR(AQ813-TODAY(),"—")</f>
        <v>-46125</v>
      </c>
    </row>
    <row r="814" customFormat="false" ht="15" hidden="false" customHeight="true" outlineLevel="0" collapsed="false">
      <c r="AC814" s="59" t="n">
        <f aca="true">IFERROR(AB814-TODAY(),"—")</f>
        <v>-46125</v>
      </c>
      <c r="AM814" s="60" t="str">
        <f aca="true">IFERROR(IF(AL814="","⚠ Jamais",IF(AL814&gt;=TODAY()-1,"✅ OK",IF(AL814&gt;=TODAY()-7,"⚠ Récent","🔴 Retard"))),"—")</f>
        <v>⚠ Jamais</v>
      </c>
      <c r="AR814" s="61" t="n">
        <f aca="true">IFERROR(AQ814-TODAY(),"—")</f>
        <v>-46125</v>
      </c>
    </row>
    <row r="815" customFormat="false" ht="15" hidden="false" customHeight="true" outlineLevel="0" collapsed="false">
      <c r="AC815" s="59" t="n">
        <f aca="true">IFERROR(AB815-TODAY(),"—")</f>
        <v>-46125</v>
      </c>
      <c r="AM815" s="60" t="str">
        <f aca="true">IFERROR(IF(AL815="","⚠ Jamais",IF(AL815&gt;=TODAY()-1,"✅ OK",IF(AL815&gt;=TODAY()-7,"⚠ Récent","🔴 Retard"))),"—")</f>
        <v>⚠ Jamais</v>
      </c>
      <c r="AR815" s="61" t="n">
        <f aca="true">IFERROR(AQ815-TODAY(),"—")</f>
        <v>-46125</v>
      </c>
    </row>
    <row r="816" customFormat="false" ht="15" hidden="false" customHeight="true" outlineLevel="0" collapsed="false">
      <c r="AC816" s="59" t="n">
        <f aca="true">IFERROR(AB816-TODAY(),"—")</f>
        <v>-46125</v>
      </c>
      <c r="AM816" s="60" t="str">
        <f aca="true">IFERROR(IF(AL816="","⚠ Jamais",IF(AL816&gt;=TODAY()-1,"✅ OK",IF(AL816&gt;=TODAY()-7,"⚠ Récent","🔴 Retard"))),"—")</f>
        <v>⚠ Jamais</v>
      </c>
      <c r="AR816" s="61" t="n">
        <f aca="true">IFERROR(AQ816-TODAY(),"—")</f>
        <v>-46125</v>
      </c>
    </row>
    <row r="817" customFormat="false" ht="15" hidden="false" customHeight="true" outlineLevel="0" collapsed="false">
      <c r="AC817" s="59" t="n">
        <f aca="true">IFERROR(AB817-TODAY(),"—")</f>
        <v>-46125</v>
      </c>
      <c r="AM817" s="60" t="str">
        <f aca="true">IFERROR(IF(AL817="","⚠ Jamais",IF(AL817&gt;=TODAY()-1,"✅ OK",IF(AL817&gt;=TODAY()-7,"⚠ Récent","🔴 Retard"))),"—")</f>
        <v>⚠ Jamais</v>
      </c>
      <c r="AR817" s="61" t="n">
        <f aca="true">IFERROR(AQ817-TODAY(),"—")</f>
        <v>-46125</v>
      </c>
    </row>
    <row r="818" customFormat="false" ht="15" hidden="false" customHeight="true" outlineLevel="0" collapsed="false">
      <c r="AC818" s="59" t="n">
        <f aca="true">IFERROR(AB818-TODAY(),"—")</f>
        <v>-46125</v>
      </c>
      <c r="AM818" s="60" t="str">
        <f aca="true">IFERROR(IF(AL818="","⚠ Jamais",IF(AL818&gt;=TODAY()-1,"✅ OK",IF(AL818&gt;=TODAY()-7,"⚠ Récent","🔴 Retard"))),"—")</f>
        <v>⚠ Jamais</v>
      </c>
      <c r="AR818" s="61" t="n">
        <f aca="true">IFERROR(AQ818-TODAY(),"—")</f>
        <v>-46125</v>
      </c>
    </row>
    <row r="819" customFormat="false" ht="15" hidden="false" customHeight="true" outlineLevel="0" collapsed="false">
      <c r="AC819" s="59" t="n">
        <f aca="true">IFERROR(AB819-TODAY(),"—")</f>
        <v>-46125</v>
      </c>
      <c r="AM819" s="60" t="str">
        <f aca="true">IFERROR(IF(AL819="","⚠ Jamais",IF(AL819&gt;=TODAY()-1,"✅ OK",IF(AL819&gt;=TODAY()-7,"⚠ Récent","🔴 Retard"))),"—")</f>
        <v>⚠ Jamais</v>
      </c>
      <c r="AR819" s="61" t="n">
        <f aca="true">IFERROR(AQ819-TODAY(),"—")</f>
        <v>-46125</v>
      </c>
    </row>
    <row r="820" customFormat="false" ht="15" hidden="false" customHeight="true" outlineLevel="0" collapsed="false">
      <c r="AC820" s="59" t="n">
        <f aca="true">IFERROR(AB820-TODAY(),"—")</f>
        <v>-46125</v>
      </c>
      <c r="AM820" s="60" t="str">
        <f aca="true">IFERROR(IF(AL820="","⚠ Jamais",IF(AL820&gt;=TODAY()-1,"✅ OK",IF(AL820&gt;=TODAY()-7,"⚠ Récent","🔴 Retard"))),"—")</f>
        <v>⚠ Jamais</v>
      </c>
      <c r="AR820" s="61" t="n">
        <f aca="true">IFERROR(AQ820-TODAY(),"—")</f>
        <v>-46125</v>
      </c>
    </row>
    <row r="821" customFormat="false" ht="15" hidden="false" customHeight="true" outlineLevel="0" collapsed="false">
      <c r="AC821" s="59" t="n">
        <f aca="true">IFERROR(AB821-TODAY(),"—")</f>
        <v>-46125</v>
      </c>
      <c r="AM821" s="60" t="str">
        <f aca="true">IFERROR(IF(AL821="","⚠ Jamais",IF(AL821&gt;=TODAY()-1,"✅ OK",IF(AL821&gt;=TODAY()-7,"⚠ Récent","🔴 Retard"))),"—")</f>
        <v>⚠ Jamais</v>
      </c>
      <c r="AR821" s="61" t="n">
        <f aca="true">IFERROR(AQ821-TODAY(),"—")</f>
        <v>-46125</v>
      </c>
    </row>
    <row r="822" customFormat="false" ht="15" hidden="false" customHeight="true" outlineLevel="0" collapsed="false">
      <c r="AC822" s="59" t="n">
        <f aca="true">IFERROR(AB822-TODAY(),"—")</f>
        <v>-46125</v>
      </c>
      <c r="AM822" s="60" t="str">
        <f aca="true">IFERROR(IF(AL822="","⚠ Jamais",IF(AL822&gt;=TODAY()-1,"✅ OK",IF(AL822&gt;=TODAY()-7,"⚠ Récent","🔴 Retard"))),"—")</f>
        <v>⚠ Jamais</v>
      </c>
      <c r="AR822" s="61" t="n">
        <f aca="true">IFERROR(AQ822-TODAY(),"—")</f>
        <v>-46125</v>
      </c>
    </row>
    <row r="823" customFormat="false" ht="15" hidden="false" customHeight="true" outlineLevel="0" collapsed="false">
      <c r="AC823" s="59" t="n">
        <f aca="true">IFERROR(AB823-TODAY(),"—")</f>
        <v>-46125</v>
      </c>
      <c r="AM823" s="60" t="str">
        <f aca="true">IFERROR(IF(AL823="","⚠ Jamais",IF(AL823&gt;=TODAY()-1,"✅ OK",IF(AL823&gt;=TODAY()-7,"⚠ Récent","🔴 Retard"))),"—")</f>
        <v>⚠ Jamais</v>
      </c>
      <c r="AR823" s="61" t="n">
        <f aca="true">IFERROR(AQ823-TODAY(),"—")</f>
        <v>-46125</v>
      </c>
    </row>
    <row r="824" customFormat="false" ht="15" hidden="false" customHeight="true" outlineLevel="0" collapsed="false">
      <c r="AC824" s="59" t="n">
        <f aca="true">IFERROR(AB824-TODAY(),"—")</f>
        <v>-46125</v>
      </c>
      <c r="AM824" s="60" t="str">
        <f aca="true">IFERROR(IF(AL824="","⚠ Jamais",IF(AL824&gt;=TODAY()-1,"✅ OK",IF(AL824&gt;=TODAY()-7,"⚠ Récent","🔴 Retard"))),"—")</f>
        <v>⚠ Jamais</v>
      </c>
      <c r="AR824" s="61" t="n">
        <f aca="true">IFERROR(AQ824-TODAY(),"—")</f>
        <v>-46125</v>
      </c>
    </row>
    <row r="825" customFormat="false" ht="15" hidden="false" customHeight="true" outlineLevel="0" collapsed="false">
      <c r="AC825" s="59" t="n">
        <f aca="true">IFERROR(AB825-TODAY(),"—")</f>
        <v>-46125</v>
      </c>
      <c r="AM825" s="60" t="str">
        <f aca="true">IFERROR(IF(AL825="","⚠ Jamais",IF(AL825&gt;=TODAY()-1,"✅ OK",IF(AL825&gt;=TODAY()-7,"⚠ Récent","🔴 Retard"))),"—")</f>
        <v>⚠ Jamais</v>
      </c>
      <c r="AR825" s="61" t="n">
        <f aca="true">IFERROR(AQ825-TODAY(),"—")</f>
        <v>-46125</v>
      </c>
    </row>
    <row r="826" customFormat="false" ht="15" hidden="false" customHeight="true" outlineLevel="0" collapsed="false">
      <c r="AC826" s="59" t="n">
        <f aca="true">IFERROR(AB826-TODAY(),"—")</f>
        <v>-46125</v>
      </c>
      <c r="AM826" s="60" t="str">
        <f aca="true">IFERROR(IF(AL826="","⚠ Jamais",IF(AL826&gt;=TODAY()-1,"✅ OK",IF(AL826&gt;=TODAY()-7,"⚠ Récent","🔴 Retard"))),"—")</f>
        <v>⚠ Jamais</v>
      </c>
      <c r="AR826" s="61" t="n">
        <f aca="true">IFERROR(AQ826-TODAY(),"—")</f>
        <v>-46125</v>
      </c>
    </row>
    <row r="827" customFormat="false" ht="15" hidden="false" customHeight="true" outlineLevel="0" collapsed="false">
      <c r="AC827" s="59" t="n">
        <f aca="true">IFERROR(AB827-TODAY(),"—")</f>
        <v>-46125</v>
      </c>
      <c r="AM827" s="60" t="str">
        <f aca="true">IFERROR(IF(AL827="","⚠ Jamais",IF(AL827&gt;=TODAY()-1,"✅ OK",IF(AL827&gt;=TODAY()-7,"⚠ Récent","🔴 Retard"))),"—")</f>
        <v>⚠ Jamais</v>
      </c>
      <c r="AR827" s="61" t="n">
        <f aca="true">IFERROR(AQ827-TODAY(),"—")</f>
        <v>-46125</v>
      </c>
    </row>
    <row r="828" customFormat="false" ht="15" hidden="false" customHeight="true" outlineLevel="0" collapsed="false">
      <c r="AC828" s="59" t="n">
        <f aca="true">IFERROR(AB828-TODAY(),"—")</f>
        <v>-46125</v>
      </c>
      <c r="AM828" s="60" t="str">
        <f aca="true">IFERROR(IF(AL828="","⚠ Jamais",IF(AL828&gt;=TODAY()-1,"✅ OK",IF(AL828&gt;=TODAY()-7,"⚠ Récent","🔴 Retard"))),"—")</f>
        <v>⚠ Jamais</v>
      </c>
      <c r="AR828" s="61" t="n">
        <f aca="true">IFERROR(AQ828-TODAY(),"—")</f>
        <v>-46125</v>
      </c>
    </row>
    <row r="829" customFormat="false" ht="15" hidden="false" customHeight="true" outlineLevel="0" collapsed="false">
      <c r="AC829" s="59" t="n">
        <f aca="true">IFERROR(AB829-TODAY(),"—")</f>
        <v>-46125</v>
      </c>
      <c r="AM829" s="60" t="str">
        <f aca="true">IFERROR(IF(AL829="","⚠ Jamais",IF(AL829&gt;=TODAY()-1,"✅ OK",IF(AL829&gt;=TODAY()-7,"⚠ Récent","🔴 Retard"))),"—")</f>
        <v>⚠ Jamais</v>
      </c>
      <c r="AR829" s="61" t="n">
        <f aca="true">IFERROR(AQ829-TODAY(),"—")</f>
        <v>-46125</v>
      </c>
    </row>
    <row r="830" customFormat="false" ht="15" hidden="false" customHeight="true" outlineLevel="0" collapsed="false">
      <c r="AC830" s="59" t="n">
        <f aca="true">IFERROR(AB830-TODAY(),"—")</f>
        <v>-46125</v>
      </c>
      <c r="AM830" s="60" t="str">
        <f aca="true">IFERROR(IF(AL830="","⚠ Jamais",IF(AL830&gt;=TODAY()-1,"✅ OK",IF(AL830&gt;=TODAY()-7,"⚠ Récent","🔴 Retard"))),"—")</f>
        <v>⚠ Jamais</v>
      </c>
      <c r="AR830" s="61" t="n">
        <f aca="true">IFERROR(AQ830-TODAY(),"—")</f>
        <v>-46125</v>
      </c>
    </row>
    <row r="831" customFormat="false" ht="15" hidden="false" customHeight="true" outlineLevel="0" collapsed="false">
      <c r="AC831" s="59" t="n">
        <f aca="true">IFERROR(AB831-TODAY(),"—")</f>
        <v>-46125</v>
      </c>
      <c r="AM831" s="60" t="str">
        <f aca="true">IFERROR(IF(AL831="","⚠ Jamais",IF(AL831&gt;=TODAY()-1,"✅ OK",IF(AL831&gt;=TODAY()-7,"⚠ Récent","🔴 Retard"))),"—")</f>
        <v>⚠ Jamais</v>
      </c>
      <c r="AR831" s="61" t="n">
        <f aca="true">IFERROR(AQ831-TODAY(),"—")</f>
        <v>-46125</v>
      </c>
    </row>
    <row r="832" customFormat="false" ht="15" hidden="false" customHeight="true" outlineLevel="0" collapsed="false">
      <c r="AC832" s="59" t="n">
        <f aca="true">IFERROR(AB832-TODAY(),"—")</f>
        <v>-46125</v>
      </c>
      <c r="AM832" s="60" t="str">
        <f aca="true">IFERROR(IF(AL832="","⚠ Jamais",IF(AL832&gt;=TODAY()-1,"✅ OK",IF(AL832&gt;=TODAY()-7,"⚠ Récent","🔴 Retard"))),"—")</f>
        <v>⚠ Jamais</v>
      </c>
      <c r="AR832" s="61" t="n">
        <f aca="true">IFERROR(AQ832-TODAY(),"—")</f>
        <v>-46125</v>
      </c>
    </row>
    <row r="833" customFormat="false" ht="15" hidden="false" customHeight="true" outlineLevel="0" collapsed="false">
      <c r="AC833" s="59" t="n">
        <f aca="true">IFERROR(AB833-TODAY(),"—")</f>
        <v>-46125</v>
      </c>
      <c r="AM833" s="60" t="str">
        <f aca="true">IFERROR(IF(AL833="","⚠ Jamais",IF(AL833&gt;=TODAY()-1,"✅ OK",IF(AL833&gt;=TODAY()-7,"⚠ Récent","🔴 Retard"))),"—")</f>
        <v>⚠ Jamais</v>
      </c>
      <c r="AR833" s="61" t="n">
        <f aca="true">IFERROR(AQ833-TODAY(),"—")</f>
        <v>-46125</v>
      </c>
    </row>
    <row r="834" customFormat="false" ht="15" hidden="false" customHeight="true" outlineLevel="0" collapsed="false">
      <c r="AC834" s="59" t="n">
        <f aca="true">IFERROR(AB834-TODAY(),"—")</f>
        <v>-46125</v>
      </c>
      <c r="AM834" s="60" t="str">
        <f aca="true">IFERROR(IF(AL834="","⚠ Jamais",IF(AL834&gt;=TODAY()-1,"✅ OK",IF(AL834&gt;=TODAY()-7,"⚠ Récent","🔴 Retard"))),"—")</f>
        <v>⚠ Jamais</v>
      </c>
      <c r="AR834" s="61" t="n">
        <f aca="true">IFERROR(AQ834-TODAY(),"—")</f>
        <v>-46125</v>
      </c>
    </row>
    <row r="835" customFormat="false" ht="15" hidden="false" customHeight="true" outlineLevel="0" collapsed="false">
      <c r="AC835" s="59" t="n">
        <f aca="true">IFERROR(AB835-TODAY(),"—")</f>
        <v>-46125</v>
      </c>
      <c r="AM835" s="60" t="str">
        <f aca="true">IFERROR(IF(AL835="","⚠ Jamais",IF(AL835&gt;=TODAY()-1,"✅ OK",IF(AL835&gt;=TODAY()-7,"⚠ Récent","🔴 Retard"))),"—")</f>
        <v>⚠ Jamais</v>
      </c>
      <c r="AR835" s="61" t="n">
        <f aca="true">IFERROR(AQ835-TODAY(),"—")</f>
        <v>-46125</v>
      </c>
    </row>
    <row r="836" customFormat="false" ht="15" hidden="false" customHeight="true" outlineLevel="0" collapsed="false">
      <c r="AC836" s="59" t="n">
        <f aca="true">IFERROR(AB836-TODAY(),"—")</f>
        <v>-46125</v>
      </c>
      <c r="AM836" s="60" t="str">
        <f aca="true">IFERROR(IF(AL836="","⚠ Jamais",IF(AL836&gt;=TODAY()-1,"✅ OK",IF(AL836&gt;=TODAY()-7,"⚠ Récent","🔴 Retard"))),"—")</f>
        <v>⚠ Jamais</v>
      </c>
      <c r="AR836" s="61" t="n">
        <f aca="true">IFERROR(AQ836-TODAY(),"—")</f>
        <v>-46125</v>
      </c>
    </row>
    <row r="837" customFormat="false" ht="15" hidden="false" customHeight="true" outlineLevel="0" collapsed="false">
      <c r="AC837" s="59" t="n">
        <f aca="true">IFERROR(AB837-TODAY(),"—")</f>
        <v>-46125</v>
      </c>
      <c r="AM837" s="60" t="str">
        <f aca="true">IFERROR(IF(AL837="","⚠ Jamais",IF(AL837&gt;=TODAY()-1,"✅ OK",IF(AL837&gt;=TODAY()-7,"⚠ Récent","🔴 Retard"))),"—")</f>
        <v>⚠ Jamais</v>
      </c>
      <c r="AR837" s="61" t="n">
        <f aca="true">IFERROR(AQ837-TODAY(),"—")</f>
        <v>-46125</v>
      </c>
    </row>
    <row r="838" customFormat="false" ht="15" hidden="false" customHeight="true" outlineLevel="0" collapsed="false">
      <c r="AC838" s="59" t="n">
        <f aca="true">IFERROR(AB838-TODAY(),"—")</f>
        <v>-46125</v>
      </c>
      <c r="AM838" s="60" t="str">
        <f aca="true">IFERROR(IF(AL838="","⚠ Jamais",IF(AL838&gt;=TODAY()-1,"✅ OK",IF(AL838&gt;=TODAY()-7,"⚠ Récent","🔴 Retard"))),"—")</f>
        <v>⚠ Jamais</v>
      </c>
      <c r="AR838" s="61" t="n">
        <f aca="true">IFERROR(AQ838-TODAY(),"—")</f>
        <v>-46125</v>
      </c>
    </row>
    <row r="839" customFormat="false" ht="15" hidden="false" customHeight="true" outlineLevel="0" collapsed="false">
      <c r="AC839" s="59" t="n">
        <f aca="true">IFERROR(AB839-TODAY(),"—")</f>
        <v>-46125</v>
      </c>
      <c r="AM839" s="60" t="str">
        <f aca="true">IFERROR(IF(AL839="","⚠ Jamais",IF(AL839&gt;=TODAY()-1,"✅ OK",IF(AL839&gt;=TODAY()-7,"⚠ Récent","🔴 Retard"))),"—")</f>
        <v>⚠ Jamais</v>
      </c>
      <c r="AR839" s="61" t="n">
        <f aca="true">IFERROR(AQ839-TODAY(),"—")</f>
        <v>-46125</v>
      </c>
    </row>
    <row r="840" customFormat="false" ht="15" hidden="false" customHeight="true" outlineLevel="0" collapsed="false">
      <c r="AC840" s="59" t="n">
        <f aca="true">IFERROR(AB840-TODAY(),"—")</f>
        <v>-46125</v>
      </c>
      <c r="AM840" s="60" t="str">
        <f aca="true">IFERROR(IF(AL840="","⚠ Jamais",IF(AL840&gt;=TODAY()-1,"✅ OK",IF(AL840&gt;=TODAY()-7,"⚠ Récent","🔴 Retard"))),"—")</f>
        <v>⚠ Jamais</v>
      </c>
      <c r="AR840" s="61" t="n">
        <f aca="true">IFERROR(AQ840-TODAY(),"—")</f>
        <v>-46125</v>
      </c>
    </row>
    <row r="841" customFormat="false" ht="15" hidden="false" customHeight="true" outlineLevel="0" collapsed="false">
      <c r="AC841" s="59" t="n">
        <f aca="true">IFERROR(AB841-TODAY(),"—")</f>
        <v>-46125</v>
      </c>
      <c r="AM841" s="60" t="str">
        <f aca="true">IFERROR(IF(AL841="","⚠ Jamais",IF(AL841&gt;=TODAY()-1,"✅ OK",IF(AL841&gt;=TODAY()-7,"⚠ Récent","🔴 Retard"))),"—")</f>
        <v>⚠ Jamais</v>
      </c>
      <c r="AR841" s="61" t="n">
        <f aca="true">IFERROR(AQ841-TODAY(),"—")</f>
        <v>-46125</v>
      </c>
    </row>
    <row r="842" customFormat="false" ht="15" hidden="false" customHeight="true" outlineLevel="0" collapsed="false">
      <c r="AC842" s="59" t="n">
        <f aca="true">IFERROR(AB842-TODAY(),"—")</f>
        <v>-46125</v>
      </c>
      <c r="AM842" s="60" t="str">
        <f aca="true">IFERROR(IF(AL842="","⚠ Jamais",IF(AL842&gt;=TODAY()-1,"✅ OK",IF(AL842&gt;=TODAY()-7,"⚠ Récent","🔴 Retard"))),"—")</f>
        <v>⚠ Jamais</v>
      </c>
      <c r="AR842" s="61" t="n">
        <f aca="true">IFERROR(AQ842-TODAY(),"—")</f>
        <v>-46125</v>
      </c>
    </row>
    <row r="843" customFormat="false" ht="15" hidden="false" customHeight="true" outlineLevel="0" collapsed="false">
      <c r="AC843" s="59" t="n">
        <f aca="true">IFERROR(AB843-TODAY(),"—")</f>
        <v>-46125</v>
      </c>
      <c r="AM843" s="60" t="str">
        <f aca="true">IFERROR(IF(AL843="","⚠ Jamais",IF(AL843&gt;=TODAY()-1,"✅ OK",IF(AL843&gt;=TODAY()-7,"⚠ Récent","🔴 Retard"))),"—")</f>
        <v>⚠ Jamais</v>
      </c>
      <c r="AR843" s="61" t="n">
        <f aca="true">IFERROR(AQ843-TODAY(),"—")</f>
        <v>-46125</v>
      </c>
    </row>
    <row r="844" customFormat="false" ht="15" hidden="false" customHeight="true" outlineLevel="0" collapsed="false">
      <c r="AC844" s="59" t="n">
        <f aca="true">IFERROR(AB844-TODAY(),"—")</f>
        <v>-46125</v>
      </c>
      <c r="AM844" s="60" t="str">
        <f aca="true">IFERROR(IF(AL844="","⚠ Jamais",IF(AL844&gt;=TODAY()-1,"✅ OK",IF(AL844&gt;=TODAY()-7,"⚠ Récent","🔴 Retard"))),"—")</f>
        <v>⚠ Jamais</v>
      </c>
      <c r="AR844" s="61" t="n">
        <f aca="true">IFERROR(AQ844-TODAY(),"—")</f>
        <v>-46125</v>
      </c>
    </row>
    <row r="845" customFormat="false" ht="15" hidden="false" customHeight="true" outlineLevel="0" collapsed="false">
      <c r="AC845" s="59" t="n">
        <f aca="true">IFERROR(AB845-TODAY(),"—")</f>
        <v>-46125</v>
      </c>
      <c r="AM845" s="60" t="str">
        <f aca="true">IFERROR(IF(AL845="","⚠ Jamais",IF(AL845&gt;=TODAY()-1,"✅ OK",IF(AL845&gt;=TODAY()-7,"⚠ Récent","🔴 Retard"))),"—")</f>
        <v>⚠ Jamais</v>
      </c>
      <c r="AR845" s="61" t="n">
        <f aca="true">IFERROR(AQ845-TODAY(),"—")</f>
        <v>-46125</v>
      </c>
    </row>
    <row r="846" customFormat="false" ht="15" hidden="false" customHeight="true" outlineLevel="0" collapsed="false">
      <c r="AC846" s="59" t="n">
        <f aca="true">IFERROR(AB846-TODAY(),"—")</f>
        <v>-46125</v>
      </c>
      <c r="AM846" s="60" t="str">
        <f aca="true">IFERROR(IF(AL846="","⚠ Jamais",IF(AL846&gt;=TODAY()-1,"✅ OK",IF(AL846&gt;=TODAY()-7,"⚠ Récent","🔴 Retard"))),"—")</f>
        <v>⚠ Jamais</v>
      </c>
      <c r="AR846" s="61" t="n">
        <f aca="true">IFERROR(AQ846-TODAY(),"—")</f>
        <v>-46125</v>
      </c>
    </row>
    <row r="847" customFormat="false" ht="15" hidden="false" customHeight="true" outlineLevel="0" collapsed="false">
      <c r="AC847" s="59" t="n">
        <f aca="true">IFERROR(AB847-TODAY(),"—")</f>
        <v>-46125</v>
      </c>
      <c r="AM847" s="60" t="str">
        <f aca="true">IFERROR(IF(AL847="","⚠ Jamais",IF(AL847&gt;=TODAY()-1,"✅ OK",IF(AL847&gt;=TODAY()-7,"⚠ Récent","🔴 Retard"))),"—")</f>
        <v>⚠ Jamais</v>
      </c>
      <c r="AR847" s="61" t="n">
        <f aca="true">IFERROR(AQ847-TODAY(),"—")</f>
        <v>-46125</v>
      </c>
    </row>
    <row r="848" customFormat="false" ht="15" hidden="false" customHeight="true" outlineLevel="0" collapsed="false">
      <c r="AC848" s="59" t="n">
        <f aca="true">IFERROR(AB848-TODAY(),"—")</f>
        <v>-46125</v>
      </c>
      <c r="AM848" s="60" t="str">
        <f aca="true">IFERROR(IF(AL848="","⚠ Jamais",IF(AL848&gt;=TODAY()-1,"✅ OK",IF(AL848&gt;=TODAY()-7,"⚠ Récent","🔴 Retard"))),"—")</f>
        <v>⚠ Jamais</v>
      </c>
      <c r="AR848" s="61" t="n">
        <f aca="true">IFERROR(AQ848-TODAY(),"—")</f>
        <v>-46125</v>
      </c>
    </row>
    <row r="849" customFormat="false" ht="15" hidden="false" customHeight="true" outlineLevel="0" collapsed="false">
      <c r="AC849" s="59" t="n">
        <f aca="true">IFERROR(AB849-TODAY(),"—")</f>
        <v>-46125</v>
      </c>
      <c r="AM849" s="60" t="str">
        <f aca="true">IFERROR(IF(AL849="","⚠ Jamais",IF(AL849&gt;=TODAY()-1,"✅ OK",IF(AL849&gt;=TODAY()-7,"⚠ Récent","🔴 Retard"))),"—")</f>
        <v>⚠ Jamais</v>
      </c>
      <c r="AR849" s="61" t="n">
        <f aca="true">IFERROR(AQ849-TODAY(),"—")</f>
        <v>-46125</v>
      </c>
    </row>
    <row r="850" customFormat="false" ht="15" hidden="false" customHeight="true" outlineLevel="0" collapsed="false">
      <c r="AC850" s="59" t="n">
        <f aca="true">IFERROR(AB850-TODAY(),"—")</f>
        <v>-46125</v>
      </c>
      <c r="AM850" s="60" t="str">
        <f aca="true">IFERROR(IF(AL850="","⚠ Jamais",IF(AL850&gt;=TODAY()-1,"✅ OK",IF(AL850&gt;=TODAY()-7,"⚠ Récent","🔴 Retard"))),"—")</f>
        <v>⚠ Jamais</v>
      </c>
      <c r="AR850" s="61" t="n">
        <f aca="true">IFERROR(AQ850-TODAY(),"—")</f>
        <v>-46125</v>
      </c>
    </row>
    <row r="851" customFormat="false" ht="15" hidden="false" customHeight="true" outlineLevel="0" collapsed="false">
      <c r="AC851" s="59" t="n">
        <f aca="true">IFERROR(AB851-TODAY(),"—")</f>
        <v>-46125</v>
      </c>
      <c r="AM851" s="60" t="str">
        <f aca="true">IFERROR(IF(AL851="","⚠ Jamais",IF(AL851&gt;=TODAY()-1,"✅ OK",IF(AL851&gt;=TODAY()-7,"⚠ Récent","🔴 Retard"))),"—")</f>
        <v>⚠ Jamais</v>
      </c>
      <c r="AR851" s="61" t="n">
        <f aca="true">IFERROR(AQ851-TODAY(),"—")</f>
        <v>-46125</v>
      </c>
    </row>
    <row r="852" customFormat="false" ht="15" hidden="false" customHeight="true" outlineLevel="0" collapsed="false">
      <c r="AC852" s="59" t="n">
        <f aca="true">IFERROR(AB852-TODAY(),"—")</f>
        <v>-46125</v>
      </c>
      <c r="AM852" s="60" t="str">
        <f aca="true">IFERROR(IF(AL852="","⚠ Jamais",IF(AL852&gt;=TODAY()-1,"✅ OK",IF(AL852&gt;=TODAY()-7,"⚠ Récent","🔴 Retard"))),"—")</f>
        <v>⚠ Jamais</v>
      </c>
      <c r="AR852" s="61" t="n">
        <f aca="true">IFERROR(AQ852-TODAY(),"—")</f>
        <v>-46125</v>
      </c>
    </row>
    <row r="853" customFormat="false" ht="15" hidden="false" customHeight="true" outlineLevel="0" collapsed="false">
      <c r="AC853" s="59" t="n">
        <f aca="true">IFERROR(AB853-TODAY(),"—")</f>
        <v>-46125</v>
      </c>
      <c r="AM853" s="60" t="str">
        <f aca="true">IFERROR(IF(AL853="","⚠ Jamais",IF(AL853&gt;=TODAY()-1,"✅ OK",IF(AL853&gt;=TODAY()-7,"⚠ Récent","🔴 Retard"))),"—")</f>
        <v>⚠ Jamais</v>
      </c>
      <c r="AR853" s="61" t="n">
        <f aca="true">IFERROR(AQ853-TODAY(),"—")</f>
        <v>-46125</v>
      </c>
    </row>
    <row r="854" customFormat="false" ht="15" hidden="false" customHeight="true" outlineLevel="0" collapsed="false">
      <c r="AC854" s="59" t="n">
        <f aca="true">IFERROR(AB854-TODAY(),"—")</f>
        <v>-46125</v>
      </c>
      <c r="AM854" s="60" t="str">
        <f aca="true">IFERROR(IF(AL854="","⚠ Jamais",IF(AL854&gt;=TODAY()-1,"✅ OK",IF(AL854&gt;=TODAY()-7,"⚠ Récent","🔴 Retard"))),"—")</f>
        <v>⚠ Jamais</v>
      </c>
      <c r="AR854" s="61" t="n">
        <f aca="true">IFERROR(AQ854-TODAY(),"—")</f>
        <v>-46125</v>
      </c>
    </row>
    <row r="855" customFormat="false" ht="15" hidden="false" customHeight="true" outlineLevel="0" collapsed="false">
      <c r="AC855" s="59" t="n">
        <f aca="true">IFERROR(AB855-TODAY(),"—")</f>
        <v>-46125</v>
      </c>
      <c r="AM855" s="60" t="str">
        <f aca="true">IFERROR(IF(AL855="","⚠ Jamais",IF(AL855&gt;=TODAY()-1,"✅ OK",IF(AL855&gt;=TODAY()-7,"⚠ Récent","🔴 Retard"))),"—")</f>
        <v>⚠ Jamais</v>
      </c>
      <c r="AR855" s="61" t="n">
        <f aca="true">IFERROR(AQ855-TODAY(),"—")</f>
        <v>-46125</v>
      </c>
    </row>
    <row r="856" customFormat="false" ht="15" hidden="false" customHeight="true" outlineLevel="0" collapsed="false">
      <c r="AC856" s="59" t="n">
        <f aca="true">IFERROR(AB856-TODAY(),"—")</f>
        <v>-46125</v>
      </c>
      <c r="AM856" s="60" t="str">
        <f aca="true">IFERROR(IF(AL856="","⚠ Jamais",IF(AL856&gt;=TODAY()-1,"✅ OK",IF(AL856&gt;=TODAY()-7,"⚠ Récent","🔴 Retard"))),"—")</f>
        <v>⚠ Jamais</v>
      </c>
      <c r="AR856" s="61" t="n">
        <f aca="true">IFERROR(AQ856-TODAY(),"—")</f>
        <v>-46125</v>
      </c>
    </row>
    <row r="857" customFormat="false" ht="15" hidden="false" customHeight="true" outlineLevel="0" collapsed="false">
      <c r="AC857" s="59" t="n">
        <f aca="true">IFERROR(AB857-TODAY(),"—")</f>
        <v>-46125</v>
      </c>
      <c r="AM857" s="60" t="str">
        <f aca="true">IFERROR(IF(AL857="","⚠ Jamais",IF(AL857&gt;=TODAY()-1,"✅ OK",IF(AL857&gt;=TODAY()-7,"⚠ Récent","🔴 Retard"))),"—")</f>
        <v>⚠ Jamais</v>
      </c>
      <c r="AR857" s="61" t="n">
        <f aca="true">IFERROR(AQ857-TODAY(),"—")</f>
        <v>-46125</v>
      </c>
    </row>
    <row r="858" customFormat="false" ht="15" hidden="false" customHeight="true" outlineLevel="0" collapsed="false">
      <c r="AC858" s="59" t="n">
        <f aca="true">IFERROR(AB858-TODAY(),"—")</f>
        <v>-46125</v>
      </c>
      <c r="AM858" s="60" t="str">
        <f aca="true">IFERROR(IF(AL858="","⚠ Jamais",IF(AL858&gt;=TODAY()-1,"✅ OK",IF(AL858&gt;=TODAY()-7,"⚠ Récent","🔴 Retard"))),"—")</f>
        <v>⚠ Jamais</v>
      </c>
      <c r="AR858" s="61" t="n">
        <f aca="true">IFERROR(AQ858-TODAY(),"—")</f>
        <v>-46125</v>
      </c>
    </row>
    <row r="859" customFormat="false" ht="15" hidden="false" customHeight="true" outlineLevel="0" collapsed="false">
      <c r="AC859" s="59" t="n">
        <f aca="true">IFERROR(AB859-TODAY(),"—")</f>
        <v>-46125</v>
      </c>
      <c r="AM859" s="60" t="str">
        <f aca="true">IFERROR(IF(AL859="","⚠ Jamais",IF(AL859&gt;=TODAY()-1,"✅ OK",IF(AL859&gt;=TODAY()-7,"⚠ Récent","🔴 Retard"))),"—")</f>
        <v>⚠ Jamais</v>
      </c>
      <c r="AR859" s="61" t="n">
        <f aca="true">IFERROR(AQ859-TODAY(),"—")</f>
        <v>-46125</v>
      </c>
    </row>
    <row r="860" customFormat="false" ht="15" hidden="false" customHeight="true" outlineLevel="0" collapsed="false">
      <c r="AC860" s="59" t="n">
        <f aca="true">IFERROR(AB860-TODAY(),"—")</f>
        <v>-46125</v>
      </c>
      <c r="AM860" s="60" t="str">
        <f aca="true">IFERROR(IF(AL860="","⚠ Jamais",IF(AL860&gt;=TODAY()-1,"✅ OK",IF(AL860&gt;=TODAY()-7,"⚠ Récent","🔴 Retard"))),"—")</f>
        <v>⚠ Jamais</v>
      </c>
      <c r="AR860" s="61" t="n">
        <f aca="true">IFERROR(AQ860-TODAY(),"—")</f>
        <v>-46125</v>
      </c>
    </row>
    <row r="861" customFormat="false" ht="15" hidden="false" customHeight="true" outlineLevel="0" collapsed="false">
      <c r="AC861" s="59" t="n">
        <f aca="true">IFERROR(AB861-TODAY(),"—")</f>
        <v>-46125</v>
      </c>
      <c r="AM861" s="60" t="str">
        <f aca="true">IFERROR(IF(AL861="","⚠ Jamais",IF(AL861&gt;=TODAY()-1,"✅ OK",IF(AL861&gt;=TODAY()-7,"⚠ Récent","🔴 Retard"))),"—")</f>
        <v>⚠ Jamais</v>
      </c>
      <c r="AR861" s="61" t="n">
        <f aca="true">IFERROR(AQ861-TODAY(),"—")</f>
        <v>-46125</v>
      </c>
    </row>
    <row r="862" customFormat="false" ht="15" hidden="false" customHeight="true" outlineLevel="0" collapsed="false">
      <c r="AC862" s="59" t="n">
        <f aca="true">IFERROR(AB862-TODAY(),"—")</f>
        <v>-46125</v>
      </c>
      <c r="AM862" s="60" t="str">
        <f aca="true">IFERROR(IF(AL862="","⚠ Jamais",IF(AL862&gt;=TODAY()-1,"✅ OK",IF(AL862&gt;=TODAY()-7,"⚠ Récent","🔴 Retard"))),"—")</f>
        <v>⚠ Jamais</v>
      </c>
      <c r="AR862" s="61" t="n">
        <f aca="true">IFERROR(AQ862-TODAY(),"—")</f>
        <v>-46125</v>
      </c>
    </row>
    <row r="863" customFormat="false" ht="15" hidden="false" customHeight="true" outlineLevel="0" collapsed="false">
      <c r="AC863" s="59" t="n">
        <f aca="true">IFERROR(AB863-TODAY(),"—")</f>
        <v>-46125</v>
      </c>
      <c r="AM863" s="60" t="str">
        <f aca="true">IFERROR(IF(AL863="","⚠ Jamais",IF(AL863&gt;=TODAY()-1,"✅ OK",IF(AL863&gt;=TODAY()-7,"⚠ Récent","🔴 Retard"))),"—")</f>
        <v>⚠ Jamais</v>
      </c>
      <c r="AR863" s="61" t="n">
        <f aca="true">IFERROR(AQ863-TODAY(),"—")</f>
        <v>-46125</v>
      </c>
    </row>
    <row r="864" customFormat="false" ht="15" hidden="false" customHeight="true" outlineLevel="0" collapsed="false">
      <c r="AC864" s="59" t="n">
        <f aca="true">IFERROR(AB864-TODAY(),"—")</f>
        <v>-46125</v>
      </c>
      <c r="AM864" s="60" t="str">
        <f aca="true">IFERROR(IF(AL864="","⚠ Jamais",IF(AL864&gt;=TODAY()-1,"✅ OK",IF(AL864&gt;=TODAY()-7,"⚠ Récent","🔴 Retard"))),"—")</f>
        <v>⚠ Jamais</v>
      </c>
      <c r="AR864" s="61" t="n">
        <f aca="true">IFERROR(AQ864-TODAY(),"—")</f>
        <v>-46125</v>
      </c>
    </row>
    <row r="865" customFormat="false" ht="15" hidden="false" customHeight="true" outlineLevel="0" collapsed="false">
      <c r="AC865" s="59" t="n">
        <f aca="true">IFERROR(AB865-TODAY(),"—")</f>
        <v>-46125</v>
      </c>
      <c r="AM865" s="60" t="str">
        <f aca="true">IFERROR(IF(AL865="","⚠ Jamais",IF(AL865&gt;=TODAY()-1,"✅ OK",IF(AL865&gt;=TODAY()-7,"⚠ Récent","🔴 Retard"))),"—")</f>
        <v>⚠ Jamais</v>
      </c>
      <c r="AR865" s="61" t="n">
        <f aca="true">IFERROR(AQ865-TODAY(),"—")</f>
        <v>-46125</v>
      </c>
    </row>
    <row r="866" customFormat="false" ht="15" hidden="false" customHeight="true" outlineLevel="0" collapsed="false">
      <c r="AC866" s="59" t="n">
        <f aca="true">IFERROR(AB866-TODAY(),"—")</f>
        <v>-46125</v>
      </c>
      <c r="AM866" s="60" t="str">
        <f aca="true">IFERROR(IF(AL866="","⚠ Jamais",IF(AL866&gt;=TODAY()-1,"✅ OK",IF(AL866&gt;=TODAY()-7,"⚠ Récent","🔴 Retard"))),"—")</f>
        <v>⚠ Jamais</v>
      </c>
      <c r="AR866" s="61" t="n">
        <f aca="true">IFERROR(AQ866-TODAY(),"—")</f>
        <v>-46125</v>
      </c>
    </row>
    <row r="867" customFormat="false" ht="15" hidden="false" customHeight="true" outlineLevel="0" collapsed="false">
      <c r="AC867" s="59" t="n">
        <f aca="true">IFERROR(AB867-TODAY(),"—")</f>
        <v>-46125</v>
      </c>
      <c r="AM867" s="60" t="str">
        <f aca="true">IFERROR(IF(AL867="","⚠ Jamais",IF(AL867&gt;=TODAY()-1,"✅ OK",IF(AL867&gt;=TODAY()-7,"⚠ Récent","🔴 Retard"))),"—")</f>
        <v>⚠ Jamais</v>
      </c>
      <c r="AR867" s="61" t="n">
        <f aca="true">IFERROR(AQ867-TODAY(),"—")</f>
        <v>-46125</v>
      </c>
    </row>
    <row r="868" customFormat="false" ht="15" hidden="false" customHeight="true" outlineLevel="0" collapsed="false">
      <c r="AC868" s="59" t="n">
        <f aca="true">IFERROR(AB868-TODAY(),"—")</f>
        <v>-46125</v>
      </c>
      <c r="AM868" s="60" t="str">
        <f aca="true">IFERROR(IF(AL868="","⚠ Jamais",IF(AL868&gt;=TODAY()-1,"✅ OK",IF(AL868&gt;=TODAY()-7,"⚠ Récent","🔴 Retard"))),"—")</f>
        <v>⚠ Jamais</v>
      </c>
      <c r="AR868" s="61" t="n">
        <f aca="true">IFERROR(AQ868-TODAY(),"—")</f>
        <v>-46125</v>
      </c>
    </row>
    <row r="869" customFormat="false" ht="15" hidden="false" customHeight="true" outlineLevel="0" collapsed="false">
      <c r="AC869" s="59" t="n">
        <f aca="true">IFERROR(AB869-TODAY(),"—")</f>
        <v>-46125</v>
      </c>
      <c r="AM869" s="60" t="str">
        <f aca="true">IFERROR(IF(AL869="","⚠ Jamais",IF(AL869&gt;=TODAY()-1,"✅ OK",IF(AL869&gt;=TODAY()-7,"⚠ Récent","🔴 Retard"))),"—")</f>
        <v>⚠ Jamais</v>
      </c>
      <c r="AR869" s="61" t="n">
        <f aca="true">IFERROR(AQ869-TODAY(),"—")</f>
        <v>-46125</v>
      </c>
    </row>
    <row r="870" customFormat="false" ht="15" hidden="false" customHeight="true" outlineLevel="0" collapsed="false">
      <c r="AC870" s="59" t="n">
        <f aca="true">IFERROR(AB870-TODAY(),"—")</f>
        <v>-46125</v>
      </c>
      <c r="AM870" s="60" t="str">
        <f aca="true">IFERROR(IF(AL870="","⚠ Jamais",IF(AL870&gt;=TODAY()-1,"✅ OK",IF(AL870&gt;=TODAY()-7,"⚠ Récent","🔴 Retard"))),"—")</f>
        <v>⚠ Jamais</v>
      </c>
      <c r="AR870" s="61" t="n">
        <f aca="true">IFERROR(AQ870-TODAY(),"—")</f>
        <v>-46125</v>
      </c>
    </row>
    <row r="871" customFormat="false" ht="15" hidden="false" customHeight="true" outlineLevel="0" collapsed="false">
      <c r="AC871" s="59" t="n">
        <f aca="true">IFERROR(AB871-TODAY(),"—")</f>
        <v>-46125</v>
      </c>
      <c r="AM871" s="60" t="str">
        <f aca="true">IFERROR(IF(AL871="","⚠ Jamais",IF(AL871&gt;=TODAY()-1,"✅ OK",IF(AL871&gt;=TODAY()-7,"⚠ Récent","🔴 Retard"))),"—")</f>
        <v>⚠ Jamais</v>
      </c>
      <c r="AR871" s="61" t="n">
        <f aca="true">IFERROR(AQ871-TODAY(),"—")</f>
        <v>-46125</v>
      </c>
    </row>
    <row r="872" customFormat="false" ht="15" hidden="false" customHeight="true" outlineLevel="0" collapsed="false">
      <c r="AC872" s="59" t="n">
        <f aca="true">IFERROR(AB872-TODAY(),"—")</f>
        <v>-46125</v>
      </c>
      <c r="AM872" s="60" t="str">
        <f aca="true">IFERROR(IF(AL872="","⚠ Jamais",IF(AL872&gt;=TODAY()-1,"✅ OK",IF(AL872&gt;=TODAY()-7,"⚠ Récent","🔴 Retard"))),"—")</f>
        <v>⚠ Jamais</v>
      </c>
      <c r="AR872" s="61" t="n">
        <f aca="true">IFERROR(AQ872-TODAY(),"—")</f>
        <v>-46125</v>
      </c>
    </row>
    <row r="873" customFormat="false" ht="15" hidden="false" customHeight="true" outlineLevel="0" collapsed="false">
      <c r="AC873" s="59" t="n">
        <f aca="true">IFERROR(AB873-TODAY(),"—")</f>
        <v>-46125</v>
      </c>
      <c r="AM873" s="60" t="str">
        <f aca="true">IFERROR(IF(AL873="","⚠ Jamais",IF(AL873&gt;=TODAY()-1,"✅ OK",IF(AL873&gt;=TODAY()-7,"⚠ Récent","🔴 Retard"))),"—")</f>
        <v>⚠ Jamais</v>
      </c>
      <c r="AR873" s="61" t="n">
        <f aca="true">IFERROR(AQ873-TODAY(),"—")</f>
        <v>-46125</v>
      </c>
    </row>
    <row r="874" customFormat="false" ht="15" hidden="false" customHeight="true" outlineLevel="0" collapsed="false">
      <c r="AC874" s="59" t="n">
        <f aca="true">IFERROR(AB874-TODAY(),"—")</f>
        <v>-46125</v>
      </c>
      <c r="AM874" s="60" t="str">
        <f aca="true">IFERROR(IF(AL874="","⚠ Jamais",IF(AL874&gt;=TODAY()-1,"✅ OK",IF(AL874&gt;=TODAY()-7,"⚠ Récent","🔴 Retard"))),"—")</f>
        <v>⚠ Jamais</v>
      </c>
      <c r="AR874" s="61" t="n">
        <f aca="true">IFERROR(AQ874-TODAY(),"—")</f>
        <v>-46125</v>
      </c>
    </row>
    <row r="875" customFormat="false" ht="15" hidden="false" customHeight="true" outlineLevel="0" collapsed="false">
      <c r="AC875" s="59" t="n">
        <f aca="true">IFERROR(AB875-TODAY(),"—")</f>
        <v>-46125</v>
      </c>
      <c r="AM875" s="60" t="str">
        <f aca="true">IFERROR(IF(AL875="","⚠ Jamais",IF(AL875&gt;=TODAY()-1,"✅ OK",IF(AL875&gt;=TODAY()-7,"⚠ Récent","🔴 Retard"))),"—")</f>
        <v>⚠ Jamais</v>
      </c>
      <c r="AR875" s="61" t="n">
        <f aca="true">IFERROR(AQ875-TODAY(),"—")</f>
        <v>-46125</v>
      </c>
    </row>
    <row r="876" customFormat="false" ht="15" hidden="false" customHeight="true" outlineLevel="0" collapsed="false">
      <c r="AC876" s="59" t="n">
        <f aca="true">IFERROR(AB876-TODAY(),"—")</f>
        <v>-46125</v>
      </c>
      <c r="AM876" s="60" t="str">
        <f aca="true">IFERROR(IF(AL876="","⚠ Jamais",IF(AL876&gt;=TODAY()-1,"✅ OK",IF(AL876&gt;=TODAY()-7,"⚠ Récent","🔴 Retard"))),"—")</f>
        <v>⚠ Jamais</v>
      </c>
      <c r="AR876" s="61" t="n">
        <f aca="true">IFERROR(AQ876-TODAY(),"—")</f>
        <v>-46125</v>
      </c>
    </row>
    <row r="877" customFormat="false" ht="15" hidden="false" customHeight="true" outlineLevel="0" collapsed="false">
      <c r="AC877" s="59" t="n">
        <f aca="true">IFERROR(AB877-TODAY(),"—")</f>
        <v>-46125</v>
      </c>
      <c r="AM877" s="60" t="str">
        <f aca="true">IFERROR(IF(AL877="","⚠ Jamais",IF(AL877&gt;=TODAY()-1,"✅ OK",IF(AL877&gt;=TODAY()-7,"⚠ Récent","🔴 Retard"))),"—")</f>
        <v>⚠ Jamais</v>
      </c>
      <c r="AR877" s="61" t="n">
        <f aca="true">IFERROR(AQ877-TODAY(),"—")</f>
        <v>-46125</v>
      </c>
    </row>
    <row r="878" customFormat="false" ht="15" hidden="false" customHeight="true" outlineLevel="0" collapsed="false">
      <c r="AC878" s="59" t="n">
        <f aca="true">IFERROR(AB878-TODAY(),"—")</f>
        <v>-46125</v>
      </c>
      <c r="AM878" s="60" t="str">
        <f aca="true">IFERROR(IF(AL878="","⚠ Jamais",IF(AL878&gt;=TODAY()-1,"✅ OK",IF(AL878&gt;=TODAY()-7,"⚠ Récent","🔴 Retard"))),"—")</f>
        <v>⚠ Jamais</v>
      </c>
      <c r="AR878" s="61" t="n">
        <f aca="true">IFERROR(AQ878-TODAY(),"—")</f>
        <v>-46125</v>
      </c>
    </row>
    <row r="879" customFormat="false" ht="15" hidden="false" customHeight="true" outlineLevel="0" collapsed="false">
      <c r="AC879" s="59" t="n">
        <f aca="true">IFERROR(AB879-TODAY(),"—")</f>
        <v>-46125</v>
      </c>
      <c r="AM879" s="60" t="str">
        <f aca="true">IFERROR(IF(AL879="","⚠ Jamais",IF(AL879&gt;=TODAY()-1,"✅ OK",IF(AL879&gt;=TODAY()-7,"⚠ Récent","🔴 Retard"))),"—")</f>
        <v>⚠ Jamais</v>
      </c>
      <c r="AR879" s="61" t="n">
        <f aca="true">IFERROR(AQ879-TODAY(),"—")</f>
        <v>-46125</v>
      </c>
    </row>
    <row r="880" customFormat="false" ht="15" hidden="false" customHeight="true" outlineLevel="0" collapsed="false">
      <c r="AC880" s="59" t="n">
        <f aca="true">IFERROR(AB880-TODAY(),"—")</f>
        <v>-46125</v>
      </c>
      <c r="AM880" s="60" t="str">
        <f aca="true">IFERROR(IF(AL880="","⚠ Jamais",IF(AL880&gt;=TODAY()-1,"✅ OK",IF(AL880&gt;=TODAY()-7,"⚠ Récent","🔴 Retard"))),"—")</f>
        <v>⚠ Jamais</v>
      </c>
      <c r="AR880" s="61" t="n">
        <f aca="true">IFERROR(AQ880-TODAY(),"—")</f>
        <v>-46125</v>
      </c>
    </row>
    <row r="881" customFormat="false" ht="15" hidden="false" customHeight="true" outlineLevel="0" collapsed="false">
      <c r="AC881" s="59" t="n">
        <f aca="true">IFERROR(AB881-TODAY(),"—")</f>
        <v>-46125</v>
      </c>
      <c r="AM881" s="60" t="str">
        <f aca="true">IFERROR(IF(AL881="","⚠ Jamais",IF(AL881&gt;=TODAY()-1,"✅ OK",IF(AL881&gt;=TODAY()-7,"⚠ Récent","🔴 Retard"))),"—")</f>
        <v>⚠ Jamais</v>
      </c>
      <c r="AR881" s="61" t="n">
        <f aca="true">IFERROR(AQ881-TODAY(),"—")</f>
        <v>-46125</v>
      </c>
    </row>
    <row r="882" customFormat="false" ht="15" hidden="false" customHeight="true" outlineLevel="0" collapsed="false">
      <c r="AC882" s="59" t="n">
        <f aca="true">IFERROR(AB882-TODAY(),"—")</f>
        <v>-46125</v>
      </c>
      <c r="AM882" s="60" t="str">
        <f aca="true">IFERROR(IF(AL882="","⚠ Jamais",IF(AL882&gt;=TODAY()-1,"✅ OK",IF(AL882&gt;=TODAY()-7,"⚠ Récent","🔴 Retard"))),"—")</f>
        <v>⚠ Jamais</v>
      </c>
      <c r="AR882" s="61" t="n">
        <f aca="true">IFERROR(AQ882-TODAY(),"—")</f>
        <v>-46125</v>
      </c>
    </row>
    <row r="883" customFormat="false" ht="15" hidden="false" customHeight="true" outlineLevel="0" collapsed="false">
      <c r="AC883" s="59" t="n">
        <f aca="true">IFERROR(AB883-TODAY(),"—")</f>
        <v>-46125</v>
      </c>
      <c r="AM883" s="60" t="str">
        <f aca="true">IFERROR(IF(AL883="","⚠ Jamais",IF(AL883&gt;=TODAY()-1,"✅ OK",IF(AL883&gt;=TODAY()-7,"⚠ Récent","🔴 Retard"))),"—")</f>
        <v>⚠ Jamais</v>
      </c>
      <c r="AR883" s="61" t="n">
        <f aca="true">IFERROR(AQ883-TODAY(),"—")</f>
        <v>-46125</v>
      </c>
    </row>
    <row r="884" customFormat="false" ht="15" hidden="false" customHeight="true" outlineLevel="0" collapsed="false">
      <c r="AC884" s="59" t="n">
        <f aca="true">IFERROR(AB884-TODAY(),"—")</f>
        <v>-46125</v>
      </c>
      <c r="AM884" s="60" t="str">
        <f aca="true">IFERROR(IF(AL884="","⚠ Jamais",IF(AL884&gt;=TODAY()-1,"✅ OK",IF(AL884&gt;=TODAY()-7,"⚠ Récent","🔴 Retard"))),"—")</f>
        <v>⚠ Jamais</v>
      </c>
      <c r="AR884" s="61" t="n">
        <f aca="true">IFERROR(AQ884-TODAY(),"—")</f>
        <v>-46125</v>
      </c>
    </row>
    <row r="885" customFormat="false" ht="15" hidden="false" customHeight="true" outlineLevel="0" collapsed="false">
      <c r="AC885" s="59" t="n">
        <f aca="true">IFERROR(AB885-TODAY(),"—")</f>
        <v>-46125</v>
      </c>
      <c r="AM885" s="60" t="str">
        <f aca="true">IFERROR(IF(AL885="","⚠ Jamais",IF(AL885&gt;=TODAY()-1,"✅ OK",IF(AL885&gt;=TODAY()-7,"⚠ Récent","🔴 Retard"))),"—")</f>
        <v>⚠ Jamais</v>
      </c>
      <c r="AR885" s="61" t="n">
        <f aca="true">IFERROR(AQ885-TODAY(),"—")</f>
        <v>-46125</v>
      </c>
    </row>
    <row r="886" customFormat="false" ht="15" hidden="false" customHeight="true" outlineLevel="0" collapsed="false">
      <c r="AC886" s="59" t="n">
        <f aca="true">IFERROR(AB886-TODAY(),"—")</f>
        <v>-46125</v>
      </c>
      <c r="AM886" s="60" t="str">
        <f aca="true">IFERROR(IF(AL886="","⚠ Jamais",IF(AL886&gt;=TODAY()-1,"✅ OK",IF(AL886&gt;=TODAY()-7,"⚠ Récent","🔴 Retard"))),"—")</f>
        <v>⚠ Jamais</v>
      </c>
      <c r="AR886" s="61" t="n">
        <f aca="true">IFERROR(AQ886-TODAY(),"—")</f>
        <v>-46125</v>
      </c>
    </row>
    <row r="887" customFormat="false" ht="15" hidden="false" customHeight="true" outlineLevel="0" collapsed="false">
      <c r="AC887" s="59" t="n">
        <f aca="true">IFERROR(AB887-TODAY(),"—")</f>
        <v>-46125</v>
      </c>
      <c r="AM887" s="60" t="str">
        <f aca="true">IFERROR(IF(AL887="","⚠ Jamais",IF(AL887&gt;=TODAY()-1,"✅ OK",IF(AL887&gt;=TODAY()-7,"⚠ Récent","🔴 Retard"))),"—")</f>
        <v>⚠ Jamais</v>
      </c>
      <c r="AR887" s="61" t="n">
        <f aca="true">IFERROR(AQ887-TODAY(),"—")</f>
        <v>-46125</v>
      </c>
    </row>
    <row r="888" customFormat="false" ht="15" hidden="false" customHeight="true" outlineLevel="0" collapsed="false">
      <c r="AC888" s="59" t="n">
        <f aca="true">IFERROR(AB888-TODAY(),"—")</f>
        <v>-46125</v>
      </c>
      <c r="AM888" s="60" t="str">
        <f aca="true">IFERROR(IF(AL888="","⚠ Jamais",IF(AL888&gt;=TODAY()-1,"✅ OK",IF(AL888&gt;=TODAY()-7,"⚠ Récent","🔴 Retard"))),"—")</f>
        <v>⚠ Jamais</v>
      </c>
      <c r="AR888" s="61" t="n">
        <f aca="true">IFERROR(AQ888-TODAY(),"—")</f>
        <v>-46125</v>
      </c>
    </row>
    <row r="889" customFormat="false" ht="15" hidden="false" customHeight="true" outlineLevel="0" collapsed="false">
      <c r="AC889" s="59" t="n">
        <f aca="true">IFERROR(AB889-TODAY(),"—")</f>
        <v>-46125</v>
      </c>
      <c r="AM889" s="60" t="str">
        <f aca="true">IFERROR(IF(AL889="","⚠ Jamais",IF(AL889&gt;=TODAY()-1,"✅ OK",IF(AL889&gt;=TODAY()-7,"⚠ Récent","🔴 Retard"))),"—")</f>
        <v>⚠ Jamais</v>
      </c>
      <c r="AR889" s="61" t="n">
        <f aca="true">IFERROR(AQ889-TODAY(),"—")</f>
        <v>-46125</v>
      </c>
    </row>
    <row r="890" customFormat="false" ht="15" hidden="false" customHeight="true" outlineLevel="0" collapsed="false">
      <c r="AC890" s="59" t="n">
        <f aca="true">IFERROR(AB890-TODAY(),"—")</f>
        <v>-46125</v>
      </c>
      <c r="AM890" s="60" t="str">
        <f aca="true">IFERROR(IF(AL890="","⚠ Jamais",IF(AL890&gt;=TODAY()-1,"✅ OK",IF(AL890&gt;=TODAY()-7,"⚠ Récent","🔴 Retard"))),"—")</f>
        <v>⚠ Jamais</v>
      </c>
      <c r="AR890" s="61" t="n">
        <f aca="true">IFERROR(AQ890-TODAY(),"—")</f>
        <v>-46125</v>
      </c>
    </row>
    <row r="891" customFormat="false" ht="15" hidden="false" customHeight="true" outlineLevel="0" collapsed="false">
      <c r="AC891" s="59" t="n">
        <f aca="true">IFERROR(AB891-TODAY(),"—")</f>
        <v>-46125</v>
      </c>
      <c r="AM891" s="60" t="str">
        <f aca="true">IFERROR(IF(AL891="","⚠ Jamais",IF(AL891&gt;=TODAY()-1,"✅ OK",IF(AL891&gt;=TODAY()-7,"⚠ Récent","🔴 Retard"))),"—")</f>
        <v>⚠ Jamais</v>
      </c>
      <c r="AR891" s="61" t="n">
        <f aca="true">IFERROR(AQ891-TODAY(),"—")</f>
        <v>-46125</v>
      </c>
    </row>
    <row r="892" customFormat="false" ht="15" hidden="false" customHeight="true" outlineLevel="0" collapsed="false">
      <c r="AC892" s="59" t="n">
        <f aca="true">IFERROR(AB892-TODAY(),"—")</f>
        <v>-46125</v>
      </c>
      <c r="AM892" s="60" t="str">
        <f aca="true">IFERROR(IF(AL892="","⚠ Jamais",IF(AL892&gt;=TODAY()-1,"✅ OK",IF(AL892&gt;=TODAY()-7,"⚠ Récent","🔴 Retard"))),"—")</f>
        <v>⚠ Jamais</v>
      </c>
      <c r="AR892" s="61" t="n">
        <f aca="true">IFERROR(AQ892-TODAY(),"—")</f>
        <v>-46125</v>
      </c>
    </row>
    <row r="893" customFormat="false" ht="15" hidden="false" customHeight="true" outlineLevel="0" collapsed="false">
      <c r="AC893" s="59" t="n">
        <f aca="true">IFERROR(AB893-TODAY(),"—")</f>
        <v>-46125</v>
      </c>
      <c r="AM893" s="60" t="str">
        <f aca="true">IFERROR(IF(AL893="","⚠ Jamais",IF(AL893&gt;=TODAY()-1,"✅ OK",IF(AL893&gt;=TODAY()-7,"⚠ Récent","🔴 Retard"))),"—")</f>
        <v>⚠ Jamais</v>
      </c>
      <c r="AR893" s="61" t="n">
        <f aca="true">IFERROR(AQ893-TODAY(),"—")</f>
        <v>-46125</v>
      </c>
    </row>
    <row r="894" customFormat="false" ht="15" hidden="false" customHeight="true" outlineLevel="0" collapsed="false">
      <c r="AC894" s="59" t="n">
        <f aca="true">IFERROR(AB894-TODAY(),"—")</f>
        <v>-46125</v>
      </c>
      <c r="AM894" s="60" t="str">
        <f aca="true">IFERROR(IF(AL894="","⚠ Jamais",IF(AL894&gt;=TODAY()-1,"✅ OK",IF(AL894&gt;=TODAY()-7,"⚠ Récent","🔴 Retard"))),"—")</f>
        <v>⚠ Jamais</v>
      </c>
      <c r="AR894" s="61" t="n">
        <f aca="true">IFERROR(AQ894-TODAY(),"—")</f>
        <v>-46125</v>
      </c>
    </row>
    <row r="895" customFormat="false" ht="15" hidden="false" customHeight="true" outlineLevel="0" collapsed="false">
      <c r="AC895" s="59" t="n">
        <f aca="true">IFERROR(AB895-TODAY(),"—")</f>
        <v>-46125</v>
      </c>
      <c r="AM895" s="60" t="str">
        <f aca="true">IFERROR(IF(AL895="","⚠ Jamais",IF(AL895&gt;=TODAY()-1,"✅ OK",IF(AL895&gt;=TODAY()-7,"⚠ Récent","🔴 Retard"))),"—")</f>
        <v>⚠ Jamais</v>
      </c>
      <c r="AR895" s="61" t="n">
        <f aca="true">IFERROR(AQ895-TODAY(),"—")</f>
        <v>-46125</v>
      </c>
    </row>
    <row r="896" customFormat="false" ht="15" hidden="false" customHeight="true" outlineLevel="0" collapsed="false">
      <c r="AC896" s="59" t="n">
        <f aca="true">IFERROR(AB896-TODAY(),"—")</f>
        <v>-46125</v>
      </c>
      <c r="AM896" s="60" t="str">
        <f aca="true">IFERROR(IF(AL896="","⚠ Jamais",IF(AL896&gt;=TODAY()-1,"✅ OK",IF(AL896&gt;=TODAY()-7,"⚠ Récent","🔴 Retard"))),"—")</f>
        <v>⚠ Jamais</v>
      </c>
      <c r="AR896" s="61" t="n">
        <f aca="true">IFERROR(AQ896-TODAY(),"—")</f>
        <v>-46125</v>
      </c>
    </row>
    <row r="897" customFormat="false" ht="15" hidden="false" customHeight="true" outlineLevel="0" collapsed="false">
      <c r="AC897" s="59" t="n">
        <f aca="true">IFERROR(AB897-TODAY(),"—")</f>
        <v>-46125</v>
      </c>
      <c r="AM897" s="60" t="str">
        <f aca="true">IFERROR(IF(AL897="","⚠ Jamais",IF(AL897&gt;=TODAY()-1,"✅ OK",IF(AL897&gt;=TODAY()-7,"⚠ Récent","🔴 Retard"))),"—")</f>
        <v>⚠ Jamais</v>
      </c>
      <c r="AR897" s="61" t="n">
        <f aca="true">IFERROR(AQ897-TODAY(),"—")</f>
        <v>-46125</v>
      </c>
    </row>
    <row r="898" customFormat="false" ht="15" hidden="false" customHeight="true" outlineLevel="0" collapsed="false">
      <c r="AC898" s="59" t="n">
        <f aca="true">IFERROR(AB898-TODAY(),"—")</f>
        <v>-46125</v>
      </c>
      <c r="AM898" s="60" t="str">
        <f aca="true">IFERROR(IF(AL898="","⚠ Jamais",IF(AL898&gt;=TODAY()-1,"✅ OK",IF(AL898&gt;=TODAY()-7,"⚠ Récent","🔴 Retard"))),"—")</f>
        <v>⚠ Jamais</v>
      </c>
      <c r="AR898" s="61" t="n">
        <f aca="true">IFERROR(AQ898-TODAY(),"—")</f>
        <v>-46125</v>
      </c>
    </row>
    <row r="899" customFormat="false" ht="15" hidden="false" customHeight="true" outlineLevel="0" collapsed="false">
      <c r="AC899" s="59" t="n">
        <f aca="true">IFERROR(AB899-TODAY(),"—")</f>
        <v>-46125</v>
      </c>
      <c r="AM899" s="60" t="str">
        <f aca="true">IFERROR(IF(AL899="","⚠ Jamais",IF(AL899&gt;=TODAY()-1,"✅ OK",IF(AL899&gt;=TODAY()-7,"⚠ Récent","🔴 Retard"))),"—")</f>
        <v>⚠ Jamais</v>
      </c>
      <c r="AR899" s="61" t="n">
        <f aca="true">IFERROR(AQ899-TODAY(),"—")</f>
        <v>-46125</v>
      </c>
    </row>
    <row r="900" customFormat="false" ht="15" hidden="false" customHeight="true" outlineLevel="0" collapsed="false">
      <c r="AC900" s="59" t="n">
        <f aca="true">IFERROR(AB900-TODAY(),"—")</f>
        <v>-46125</v>
      </c>
      <c r="AM900" s="60" t="str">
        <f aca="true">IFERROR(IF(AL900="","⚠ Jamais",IF(AL900&gt;=TODAY()-1,"✅ OK",IF(AL900&gt;=TODAY()-7,"⚠ Récent","🔴 Retard"))),"—")</f>
        <v>⚠ Jamais</v>
      </c>
      <c r="AR900" s="61" t="n">
        <f aca="true">IFERROR(AQ900-TODAY(),"—")</f>
        <v>-46125</v>
      </c>
    </row>
    <row r="901" customFormat="false" ht="15" hidden="false" customHeight="true" outlineLevel="0" collapsed="false">
      <c r="AC901" s="59" t="n">
        <f aca="true">IFERROR(AB901-TODAY(),"—")</f>
        <v>-46125</v>
      </c>
      <c r="AM901" s="60" t="str">
        <f aca="true">IFERROR(IF(AL901="","⚠ Jamais",IF(AL901&gt;=TODAY()-1,"✅ OK",IF(AL901&gt;=TODAY()-7,"⚠ Récent","🔴 Retard"))),"—")</f>
        <v>⚠ Jamais</v>
      </c>
      <c r="AR901" s="61" t="n">
        <f aca="true">IFERROR(AQ901-TODAY(),"—")</f>
        <v>-46125</v>
      </c>
    </row>
    <row r="902" customFormat="false" ht="15" hidden="false" customHeight="true" outlineLevel="0" collapsed="false">
      <c r="AC902" s="59" t="n">
        <f aca="true">IFERROR(AB902-TODAY(),"—")</f>
        <v>-46125</v>
      </c>
      <c r="AM902" s="60" t="str">
        <f aca="true">IFERROR(IF(AL902="","⚠ Jamais",IF(AL902&gt;=TODAY()-1,"✅ OK",IF(AL902&gt;=TODAY()-7,"⚠ Récent","🔴 Retard"))),"—")</f>
        <v>⚠ Jamais</v>
      </c>
      <c r="AR902" s="61" t="n">
        <f aca="true">IFERROR(AQ902-TODAY(),"—")</f>
        <v>-46125</v>
      </c>
    </row>
    <row r="903" customFormat="false" ht="15" hidden="false" customHeight="true" outlineLevel="0" collapsed="false">
      <c r="AC903" s="59" t="n">
        <f aca="true">IFERROR(AB903-TODAY(),"—")</f>
        <v>-46125</v>
      </c>
      <c r="AM903" s="60" t="str">
        <f aca="true">IFERROR(IF(AL903="","⚠ Jamais",IF(AL903&gt;=TODAY()-1,"✅ OK",IF(AL903&gt;=TODAY()-7,"⚠ Récent","🔴 Retard"))),"—")</f>
        <v>⚠ Jamais</v>
      </c>
      <c r="AR903" s="61" t="n">
        <f aca="true">IFERROR(AQ903-TODAY(),"—")</f>
        <v>-46125</v>
      </c>
    </row>
    <row r="904" customFormat="false" ht="15" hidden="false" customHeight="true" outlineLevel="0" collapsed="false">
      <c r="AC904" s="59" t="n">
        <f aca="true">IFERROR(AB904-TODAY(),"—")</f>
        <v>-46125</v>
      </c>
      <c r="AM904" s="60" t="str">
        <f aca="true">IFERROR(IF(AL904="","⚠ Jamais",IF(AL904&gt;=TODAY()-1,"✅ OK",IF(AL904&gt;=TODAY()-7,"⚠ Récent","🔴 Retard"))),"—")</f>
        <v>⚠ Jamais</v>
      </c>
      <c r="AR904" s="61" t="n">
        <f aca="true">IFERROR(AQ904-TODAY(),"—")</f>
        <v>-46125</v>
      </c>
    </row>
    <row r="905" customFormat="false" ht="15" hidden="false" customHeight="true" outlineLevel="0" collapsed="false">
      <c r="AC905" s="59" t="n">
        <f aca="true">IFERROR(AB905-TODAY(),"—")</f>
        <v>-46125</v>
      </c>
      <c r="AM905" s="60" t="str">
        <f aca="true">IFERROR(IF(AL905="","⚠ Jamais",IF(AL905&gt;=TODAY()-1,"✅ OK",IF(AL905&gt;=TODAY()-7,"⚠ Récent","🔴 Retard"))),"—")</f>
        <v>⚠ Jamais</v>
      </c>
      <c r="AR905" s="61" t="n">
        <f aca="true">IFERROR(AQ905-TODAY(),"—")</f>
        <v>-46125</v>
      </c>
    </row>
    <row r="906" customFormat="false" ht="15" hidden="false" customHeight="true" outlineLevel="0" collapsed="false">
      <c r="AC906" s="59" t="n">
        <f aca="true">IFERROR(AB906-TODAY(),"—")</f>
        <v>-46125</v>
      </c>
      <c r="AM906" s="60" t="str">
        <f aca="true">IFERROR(IF(AL906="","⚠ Jamais",IF(AL906&gt;=TODAY()-1,"✅ OK",IF(AL906&gt;=TODAY()-7,"⚠ Récent","🔴 Retard"))),"—")</f>
        <v>⚠ Jamais</v>
      </c>
      <c r="AR906" s="61" t="n">
        <f aca="true">IFERROR(AQ906-TODAY(),"—")</f>
        <v>-46125</v>
      </c>
    </row>
    <row r="907" customFormat="false" ht="15" hidden="false" customHeight="true" outlineLevel="0" collapsed="false">
      <c r="AC907" s="59" t="n">
        <f aca="true">IFERROR(AB907-TODAY(),"—")</f>
        <v>-46125</v>
      </c>
      <c r="AM907" s="60" t="str">
        <f aca="true">IFERROR(IF(AL907="","⚠ Jamais",IF(AL907&gt;=TODAY()-1,"✅ OK",IF(AL907&gt;=TODAY()-7,"⚠ Récent","🔴 Retard"))),"—")</f>
        <v>⚠ Jamais</v>
      </c>
      <c r="AR907" s="61" t="n">
        <f aca="true">IFERROR(AQ907-TODAY(),"—")</f>
        <v>-46125</v>
      </c>
    </row>
    <row r="908" customFormat="false" ht="15" hidden="false" customHeight="true" outlineLevel="0" collapsed="false">
      <c r="AC908" s="59" t="n">
        <f aca="true">IFERROR(AB908-TODAY(),"—")</f>
        <v>-46125</v>
      </c>
      <c r="AM908" s="60" t="str">
        <f aca="true">IFERROR(IF(AL908="","⚠ Jamais",IF(AL908&gt;=TODAY()-1,"✅ OK",IF(AL908&gt;=TODAY()-7,"⚠ Récent","🔴 Retard"))),"—")</f>
        <v>⚠ Jamais</v>
      </c>
      <c r="AR908" s="61" t="n">
        <f aca="true">IFERROR(AQ908-TODAY(),"—")</f>
        <v>-46125</v>
      </c>
    </row>
    <row r="909" customFormat="false" ht="15" hidden="false" customHeight="true" outlineLevel="0" collapsed="false">
      <c r="AC909" s="59" t="n">
        <f aca="true">IFERROR(AB909-TODAY(),"—")</f>
        <v>-46125</v>
      </c>
      <c r="AM909" s="60" t="str">
        <f aca="true">IFERROR(IF(AL909="","⚠ Jamais",IF(AL909&gt;=TODAY()-1,"✅ OK",IF(AL909&gt;=TODAY()-7,"⚠ Récent","🔴 Retard"))),"—")</f>
        <v>⚠ Jamais</v>
      </c>
      <c r="AR909" s="61" t="n">
        <f aca="true">IFERROR(AQ909-TODAY(),"—")</f>
        <v>-46125</v>
      </c>
    </row>
    <row r="910" customFormat="false" ht="15" hidden="false" customHeight="true" outlineLevel="0" collapsed="false">
      <c r="AC910" s="59" t="n">
        <f aca="true">IFERROR(AB910-TODAY(),"—")</f>
        <v>-46125</v>
      </c>
      <c r="AM910" s="60" t="str">
        <f aca="true">IFERROR(IF(AL910="","⚠ Jamais",IF(AL910&gt;=TODAY()-1,"✅ OK",IF(AL910&gt;=TODAY()-7,"⚠ Récent","🔴 Retard"))),"—")</f>
        <v>⚠ Jamais</v>
      </c>
      <c r="AR910" s="61" t="n">
        <f aca="true">IFERROR(AQ910-TODAY(),"—")</f>
        <v>-46125</v>
      </c>
    </row>
    <row r="911" customFormat="false" ht="15" hidden="false" customHeight="true" outlineLevel="0" collapsed="false">
      <c r="AC911" s="59" t="n">
        <f aca="true">IFERROR(AB911-TODAY(),"—")</f>
        <v>-46125</v>
      </c>
      <c r="AM911" s="60" t="str">
        <f aca="true">IFERROR(IF(AL911="","⚠ Jamais",IF(AL911&gt;=TODAY()-1,"✅ OK",IF(AL911&gt;=TODAY()-7,"⚠ Récent","🔴 Retard"))),"—")</f>
        <v>⚠ Jamais</v>
      </c>
      <c r="AR911" s="61" t="n">
        <f aca="true">IFERROR(AQ911-TODAY(),"—")</f>
        <v>-46125</v>
      </c>
    </row>
    <row r="912" customFormat="false" ht="15" hidden="false" customHeight="true" outlineLevel="0" collapsed="false">
      <c r="AC912" s="59" t="n">
        <f aca="true">IFERROR(AB912-TODAY(),"—")</f>
        <v>-46125</v>
      </c>
      <c r="AM912" s="60" t="str">
        <f aca="true">IFERROR(IF(AL912="","⚠ Jamais",IF(AL912&gt;=TODAY()-1,"✅ OK",IF(AL912&gt;=TODAY()-7,"⚠ Récent","🔴 Retard"))),"—")</f>
        <v>⚠ Jamais</v>
      </c>
      <c r="AR912" s="61" t="n">
        <f aca="true">IFERROR(AQ912-TODAY(),"—")</f>
        <v>-46125</v>
      </c>
    </row>
    <row r="913" customFormat="false" ht="15" hidden="false" customHeight="true" outlineLevel="0" collapsed="false">
      <c r="AC913" s="59" t="n">
        <f aca="true">IFERROR(AB913-TODAY(),"—")</f>
        <v>-46125</v>
      </c>
      <c r="AM913" s="60" t="str">
        <f aca="true">IFERROR(IF(AL913="","⚠ Jamais",IF(AL913&gt;=TODAY()-1,"✅ OK",IF(AL913&gt;=TODAY()-7,"⚠ Récent","🔴 Retard"))),"—")</f>
        <v>⚠ Jamais</v>
      </c>
      <c r="AR913" s="61" t="n">
        <f aca="true">IFERROR(AQ913-TODAY(),"—")</f>
        <v>-46125</v>
      </c>
    </row>
    <row r="914" customFormat="false" ht="15" hidden="false" customHeight="true" outlineLevel="0" collapsed="false">
      <c r="AC914" s="59" t="n">
        <f aca="true">IFERROR(AB914-TODAY(),"—")</f>
        <v>-46125</v>
      </c>
      <c r="AM914" s="60" t="str">
        <f aca="true">IFERROR(IF(AL914="","⚠ Jamais",IF(AL914&gt;=TODAY()-1,"✅ OK",IF(AL914&gt;=TODAY()-7,"⚠ Récent","🔴 Retard"))),"—")</f>
        <v>⚠ Jamais</v>
      </c>
      <c r="AR914" s="61" t="n">
        <f aca="true">IFERROR(AQ914-TODAY(),"—")</f>
        <v>-46125</v>
      </c>
    </row>
    <row r="915" customFormat="false" ht="15" hidden="false" customHeight="true" outlineLevel="0" collapsed="false">
      <c r="AC915" s="59" t="n">
        <f aca="true">IFERROR(AB915-TODAY(),"—")</f>
        <v>-46125</v>
      </c>
      <c r="AM915" s="60" t="str">
        <f aca="true">IFERROR(IF(AL915="","⚠ Jamais",IF(AL915&gt;=TODAY()-1,"✅ OK",IF(AL915&gt;=TODAY()-7,"⚠ Récent","🔴 Retard"))),"—")</f>
        <v>⚠ Jamais</v>
      </c>
      <c r="AR915" s="61" t="n">
        <f aca="true">IFERROR(AQ915-TODAY(),"—")</f>
        <v>-46125</v>
      </c>
    </row>
    <row r="916" customFormat="false" ht="15" hidden="false" customHeight="true" outlineLevel="0" collapsed="false">
      <c r="AC916" s="59" t="n">
        <f aca="true">IFERROR(AB916-TODAY(),"—")</f>
        <v>-46125</v>
      </c>
      <c r="AM916" s="60" t="str">
        <f aca="true">IFERROR(IF(AL916="","⚠ Jamais",IF(AL916&gt;=TODAY()-1,"✅ OK",IF(AL916&gt;=TODAY()-7,"⚠ Récent","🔴 Retard"))),"—")</f>
        <v>⚠ Jamais</v>
      </c>
      <c r="AR916" s="61" t="n">
        <f aca="true">IFERROR(AQ916-TODAY(),"—")</f>
        <v>-46125</v>
      </c>
    </row>
    <row r="917" customFormat="false" ht="15" hidden="false" customHeight="true" outlineLevel="0" collapsed="false">
      <c r="AC917" s="59" t="n">
        <f aca="true">IFERROR(AB917-TODAY(),"—")</f>
        <v>-46125</v>
      </c>
      <c r="AM917" s="60" t="str">
        <f aca="true">IFERROR(IF(AL917="","⚠ Jamais",IF(AL917&gt;=TODAY()-1,"✅ OK",IF(AL917&gt;=TODAY()-7,"⚠ Récent","🔴 Retard"))),"—")</f>
        <v>⚠ Jamais</v>
      </c>
      <c r="AR917" s="61" t="n">
        <f aca="true">IFERROR(AQ917-TODAY(),"—")</f>
        <v>-46125</v>
      </c>
    </row>
    <row r="918" customFormat="false" ht="15" hidden="false" customHeight="true" outlineLevel="0" collapsed="false">
      <c r="AC918" s="59" t="n">
        <f aca="true">IFERROR(AB918-TODAY(),"—")</f>
        <v>-46125</v>
      </c>
      <c r="AM918" s="60" t="str">
        <f aca="true">IFERROR(IF(AL918="","⚠ Jamais",IF(AL918&gt;=TODAY()-1,"✅ OK",IF(AL918&gt;=TODAY()-7,"⚠ Récent","🔴 Retard"))),"—")</f>
        <v>⚠ Jamais</v>
      </c>
      <c r="AR918" s="61" t="n">
        <f aca="true">IFERROR(AQ918-TODAY(),"—")</f>
        <v>-46125</v>
      </c>
    </row>
    <row r="919" customFormat="false" ht="15" hidden="false" customHeight="true" outlineLevel="0" collapsed="false">
      <c r="AC919" s="59" t="n">
        <f aca="true">IFERROR(AB919-TODAY(),"—")</f>
        <v>-46125</v>
      </c>
      <c r="AM919" s="60" t="str">
        <f aca="true">IFERROR(IF(AL919="","⚠ Jamais",IF(AL919&gt;=TODAY()-1,"✅ OK",IF(AL919&gt;=TODAY()-7,"⚠ Récent","🔴 Retard"))),"—")</f>
        <v>⚠ Jamais</v>
      </c>
      <c r="AR919" s="61" t="n">
        <f aca="true">IFERROR(AQ919-TODAY(),"—")</f>
        <v>-46125</v>
      </c>
    </row>
    <row r="920" customFormat="false" ht="15" hidden="false" customHeight="true" outlineLevel="0" collapsed="false">
      <c r="AC920" s="59" t="n">
        <f aca="true">IFERROR(AB920-TODAY(),"—")</f>
        <v>-46125</v>
      </c>
      <c r="AM920" s="60" t="str">
        <f aca="true">IFERROR(IF(AL920="","⚠ Jamais",IF(AL920&gt;=TODAY()-1,"✅ OK",IF(AL920&gt;=TODAY()-7,"⚠ Récent","🔴 Retard"))),"—")</f>
        <v>⚠ Jamais</v>
      </c>
      <c r="AR920" s="61" t="n">
        <f aca="true">IFERROR(AQ920-TODAY(),"—")</f>
        <v>-46125</v>
      </c>
    </row>
    <row r="921" customFormat="false" ht="15" hidden="false" customHeight="true" outlineLevel="0" collapsed="false">
      <c r="AC921" s="59" t="n">
        <f aca="true">IFERROR(AB921-TODAY(),"—")</f>
        <v>-46125</v>
      </c>
      <c r="AM921" s="60" t="str">
        <f aca="true">IFERROR(IF(AL921="","⚠ Jamais",IF(AL921&gt;=TODAY()-1,"✅ OK",IF(AL921&gt;=TODAY()-7,"⚠ Récent","🔴 Retard"))),"—")</f>
        <v>⚠ Jamais</v>
      </c>
      <c r="AR921" s="61" t="n">
        <f aca="true">IFERROR(AQ921-TODAY(),"—")</f>
        <v>-46125</v>
      </c>
    </row>
    <row r="922" customFormat="false" ht="15" hidden="false" customHeight="true" outlineLevel="0" collapsed="false">
      <c r="AC922" s="59" t="n">
        <f aca="true">IFERROR(AB922-TODAY(),"—")</f>
        <v>-46125</v>
      </c>
      <c r="AM922" s="60" t="str">
        <f aca="true">IFERROR(IF(AL922="","⚠ Jamais",IF(AL922&gt;=TODAY()-1,"✅ OK",IF(AL922&gt;=TODAY()-7,"⚠ Récent","🔴 Retard"))),"—")</f>
        <v>⚠ Jamais</v>
      </c>
      <c r="AR922" s="61" t="n">
        <f aca="true">IFERROR(AQ922-TODAY(),"—")</f>
        <v>-46125</v>
      </c>
    </row>
    <row r="923" customFormat="false" ht="15" hidden="false" customHeight="true" outlineLevel="0" collapsed="false">
      <c r="AC923" s="59" t="n">
        <f aca="true">IFERROR(AB923-TODAY(),"—")</f>
        <v>-46125</v>
      </c>
      <c r="AM923" s="60" t="str">
        <f aca="true">IFERROR(IF(AL923="","⚠ Jamais",IF(AL923&gt;=TODAY()-1,"✅ OK",IF(AL923&gt;=TODAY()-7,"⚠ Récent","🔴 Retard"))),"—")</f>
        <v>⚠ Jamais</v>
      </c>
      <c r="AR923" s="61" t="n">
        <f aca="true">IFERROR(AQ923-TODAY(),"—")</f>
        <v>-46125</v>
      </c>
    </row>
    <row r="924" customFormat="false" ht="15" hidden="false" customHeight="true" outlineLevel="0" collapsed="false">
      <c r="AC924" s="59" t="n">
        <f aca="true">IFERROR(AB924-TODAY(),"—")</f>
        <v>-46125</v>
      </c>
      <c r="AM924" s="60" t="str">
        <f aca="true">IFERROR(IF(AL924="","⚠ Jamais",IF(AL924&gt;=TODAY()-1,"✅ OK",IF(AL924&gt;=TODAY()-7,"⚠ Récent","🔴 Retard"))),"—")</f>
        <v>⚠ Jamais</v>
      </c>
      <c r="AR924" s="61" t="n">
        <f aca="true">IFERROR(AQ924-TODAY(),"—")</f>
        <v>-46125</v>
      </c>
    </row>
    <row r="925" customFormat="false" ht="15" hidden="false" customHeight="true" outlineLevel="0" collapsed="false">
      <c r="AC925" s="59" t="n">
        <f aca="true">IFERROR(AB925-TODAY(),"—")</f>
        <v>-46125</v>
      </c>
      <c r="AM925" s="60" t="str">
        <f aca="true">IFERROR(IF(AL925="","⚠ Jamais",IF(AL925&gt;=TODAY()-1,"✅ OK",IF(AL925&gt;=TODAY()-7,"⚠ Récent","🔴 Retard"))),"—")</f>
        <v>⚠ Jamais</v>
      </c>
      <c r="AR925" s="61" t="n">
        <f aca="true">IFERROR(AQ925-TODAY(),"—")</f>
        <v>-46125</v>
      </c>
    </row>
    <row r="926" customFormat="false" ht="15" hidden="false" customHeight="true" outlineLevel="0" collapsed="false">
      <c r="AC926" s="59" t="n">
        <f aca="true">IFERROR(AB926-TODAY(),"—")</f>
        <v>-46125</v>
      </c>
      <c r="AM926" s="60" t="str">
        <f aca="true">IFERROR(IF(AL926="","⚠ Jamais",IF(AL926&gt;=TODAY()-1,"✅ OK",IF(AL926&gt;=TODAY()-7,"⚠ Récent","🔴 Retard"))),"—")</f>
        <v>⚠ Jamais</v>
      </c>
      <c r="AR926" s="61" t="n">
        <f aca="true">IFERROR(AQ926-TODAY(),"—")</f>
        <v>-46125</v>
      </c>
    </row>
    <row r="927" customFormat="false" ht="15" hidden="false" customHeight="true" outlineLevel="0" collapsed="false">
      <c r="AC927" s="59" t="n">
        <f aca="true">IFERROR(AB927-TODAY(),"—")</f>
        <v>-46125</v>
      </c>
      <c r="AM927" s="60" t="str">
        <f aca="true">IFERROR(IF(AL927="","⚠ Jamais",IF(AL927&gt;=TODAY()-1,"✅ OK",IF(AL927&gt;=TODAY()-7,"⚠ Récent","🔴 Retard"))),"—")</f>
        <v>⚠ Jamais</v>
      </c>
      <c r="AR927" s="61" t="n">
        <f aca="true">IFERROR(AQ927-TODAY(),"—")</f>
        <v>-46125</v>
      </c>
    </row>
    <row r="928" customFormat="false" ht="15" hidden="false" customHeight="true" outlineLevel="0" collapsed="false">
      <c r="AC928" s="59" t="n">
        <f aca="true">IFERROR(AB928-TODAY(),"—")</f>
        <v>-46125</v>
      </c>
      <c r="AM928" s="60" t="str">
        <f aca="true">IFERROR(IF(AL928="","⚠ Jamais",IF(AL928&gt;=TODAY()-1,"✅ OK",IF(AL928&gt;=TODAY()-7,"⚠ Récent","🔴 Retard"))),"—")</f>
        <v>⚠ Jamais</v>
      </c>
      <c r="AR928" s="61" t="n">
        <f aca="true">IFERROR(AQ928-TODAY(),"—")</f>
        <v>-46125</v>
      </c>
    </row>
    <row r="929" customFormat="false" ht="15" hidden="false" customHeight="true" outlineLevel="0" collapsed="false">
      <c r="AC929" s="59" t="n">
        <f aca="true">IFERROR(AB929-TODAY(),"—")</f>
        <v>-46125</v>
      </c>
      <c r="AM929" s="60" t="str">
        <f aca="true">IFERROR(IF(AL929="","⚠ Jamais",IF(AL929&gt;=TODAY()-1,"✅ OK",IF(AL929&gt;=TODAY()-7,"⚠ Récent","🔴 Retard"))),"—")</f>
        <v>⚠ Jamais</v>
      </c>
      <c r="AR929" s="61" t="n">
        <f aca="true">IFERROR(AQ929-TODAY(),"—")</f>
        <v>-46125</v>
      </c>
    </row>
    <row r="930" customFormat="false" ht="15" hidden="false" customHeight="true" outlineLevel="0" collapsed="false">
      <c r="AC930" s="59" t="n">
        <f aca="true">IFERROR(AB930-TODAY(),"—")</f>
        <v>-46125</v>
      </c>
      <c r="AM930" s="60" t="str">
        <f aca="true">IFERROR(IF(AL930="","⚠ Jamais",IF(AL930&gt;=TODAY()-1,"✅ OK",IF(AL930&gt;=TODAY()-7,"⚠ Récent","🔴 Retard"))),"—")</f>
        <v>⚠ Jamais</v>
      </c>
      <c r="AR930" s="61" t="n">
        <f aca="true">IFERROR(AQ930-TODAY(),"—")</f>
        <v>-46125</v>
      </c>
    </row>
    <row r="931" customFormat="false" ht="15" hidden="false" customHeight="true" outlineLevel="0" collapsed="false">
      <c r="AC931" s="59" t="n">
        <f aca="true">IFERROR(AB931-TODAY(),"—")</f>
        <v>-46125</v>
      </c>
      <c r="AM931" s="60" t="str">
        <f aca="true">IFERROR(IF(AL931="","⚠ Jamais",IF(AL931&gt;=TODAY()-1,"✅ OK",IF(AL931&gt;=TODAY()-7,"⚠ Récent","🔴 Retard"))),"—")</f>
        <v>⚠ Jamais</v>
      </c>
      <c r="AR931" s="61" t="n">
        <f aca="true">IFERROR(AQ931-TODAY(),"—")</f>
        <v>-46125</v>
      </c>
    </row>
    <row r="932" customFormat="false" ht="15" hidden="false" customHeight="true" outlineLevel="0" collapsed="false">
      <c r="AC932" s="59" t="n">
        <f aca="true">IFERROR(AB932-TODAY(),"—")</f>
        <v>-46125</v>
      </c>
      <c r="AM932" s="60" t="str">
        <f aca="true">IFERROR(IF(AL932="","⚠ Jamais",IF(AL932&gt;=TODAY()-1,"✅ OK",IF(AL932&gt;=TODAY()-7,"⚠ Récent","🔴 Retard"))),"—")</f>
        <v>⚠ Jamais</v>
      </c>
      <c r="AR932" s="61" t="n">
        <f aca="true">IFERROR(AQ932-TODAY(),"—")</f>
        <v>-46125</v>
      </c>
    </row>
    <row r="933" customFormat="false" ht="15" hidden="false" customHeight="true" outlineLevel="0" collapsed="false">
      <c r="AC933" s="59" t="n">
        <f aca="true">IFERROR(AB933-TODAY(),"—")</f>
        <v>-46125</v>
      </c>
      <c r="AM933" s="60" t="str">
        <f aca="true">IFERROR(IF(AL933="","⚠ Jamais",IF(AL933&gt;=TODAY()-1,"✅ OK",IF(AL933&gt;=TODAY()-7,"⚠ Récent","🔴 Retard"))),"—")</f>
        <v>⚠ Jamais</v>
      </c>
      <c r="AR933" s="61" t="n">
        <f aca="true">IFERROR(AQ933-TODAY(),"—")</f>
        <v>-46125</v>
      </c>
    </row>
    <row r="934" customFormat="false" ht="15" hidden="false" customHeight="true" outlineLevel="0" collapsed="false">
      <c r="AC934" s="59" t="n">
        <f aca="true">IFERROR(AB934-TODAY(),"—")</f>
        <v>-46125</v>
      </c>
      <c r="AM934" s="60" t="str">
        <f aca="true">IFERROR(IF(AL934="","⚠ Jamais",IF(AL934&gt;=TODAY()-1,"✅ OK",IF(AL934&gt;=TODAY()-7,"⚠ Récent","🔴 Retard"))),"—")</f>
        <v>⚠ Jamais</v>
      </c>
      <c r="AR934" s="61" t="n">
        <f aca="true">IFERROR(AQ934-TODAY(),"—")</f>
        <v>-46125</v>
      </c>
    </row>
    <row r="935" customFormat="false" ht="15" hidden="false" customHeight="true" outlineLevel="0" collapsed="false">
      <c r="AC935" s="59" t="n">
        <f aca="true">IFERROR(AB935-TODAY(),"—")</f>
        <v>-46125</v>
      </c>
      <c r="AM935" s="60" t="str">
        <f aca="true">IFERROR(IF(AL935="","⚠ Jamais",IF(AL935&gt;=TODAY()-1,"✅ OK",IF(AL935&gt;=TODAY()-7,"⚠ Récent","🔴 Retard"))),"—")</f>
        <v>⚠ Jamais</v>
      </c>
      <c r="AR935" s="61" t="n">
        <f aca="true">IFERROR(AQ935-TODAY(),"—")</f>
        <v>-46125</v>
      </c>
    </row>
    <row r="936" customFormat="false" ht="15" hidden="false" customHeight="true" outlineLevel="0" collapsed="false">
      <c r="AC936" s="59" t="n">
        <f aca="true">IFERROR(AB936-TODAY(),"—")</f>
        <v>-46125</v>
      </c>
      <c r="AM936" s="60" t="str">
        <f aca="true">IFERROR(IF(AL936="","⚠ Jamais",IF(AL936&gt;=TODAY()-1,"✅ OK",IF(AL936&gt;=TODAY()-7,"⚠ Récent","🔴 Retard"))),"—")</f>
        <v>⚠ Jamais</v>
      </c>
      <c r="AR936" s="61" t="n">
        <f aca="true">IFERROR(AQ936-TODAY(),"—")</f>
        <v>-46125</v>
      </c>
    </row>
    <row r="937" customFormat="false" ht="15" hidden="false" customHeight="true" outlineLevel="0" collapsed="false">
      <c r="AC937" s="59" t="n">
        <f aca="true">IFERROR(AB937-TODAY(),"—")</f>
        <v>-46125</v>
      </c>
      <c r="AM937" s="60" t="str">
        <f aca="true">IFERROR(IF(AL937="","⚠ Jamais",IF(AL937&gt;=TODAY()-1,"✅ OK",IF(AL937&gt;=TODAY()-7,"⚠ Récent","🔴 Retard"))),"—")</f>
        <v>⚠ Jamais</v>
      </c>
      <c r="AR937" s="61" t="n">
        <f aca="true">IFERROR(AQ937-TODAY(),"—")</f>
        <v>-46125</v>
      </c>
    </row>
    <row r="938" customFormat="false" ht="15" hidden="false" customHeight="true" outlineLevel="0" collapsed="false">
      <c r="AC938" s="59" t="n">
        <f aca="true">IFERROR(AB938-TODAY(),"—")</f>
        <v>-46125</v>
      </c>
      <c r="AM938" s="60" t="str">
        <f aca="true">IFERROR(IF(AL938="","⚠ Jamais",IF(AL938&gt;=TODAY()-1,"✅ OK",IF(AL938&gt;=TODAY()-7,"⚠ Récent","🔴 Retard"))),"—")</f>
        <v>⚠ Jamais</v>
      </c>
      <c r="AR938" s="61" t="n">
        <f aca="true">IFERROR(AQ938-TODAY(),"—")</f>
        <v>-46125</v>
      </c>
    </row>
    <row r="939" customFormat="false" ht="15" hidden="false" customHeight="true" outlineLevel="0" collapsed="false">
      <c r="AC939" s="59" t="n">
        <f aca="true">IFERROR(AB939-TODAY(),"—")</f>
        <v>-46125</v>
      </c>
      <c r="AM939" s="60" t="str">
        <f aca="true">IFERROR(IF(AL939="","⚠ Jamais",IF(AL939&gt;=TODAY()-1,"✅ OK",IF(AL939&gt;=TODAY()-7,"⚠ Récent","🔴 Retard"))),"—")</f>
        <v>⚠ Jamais</v>
      </c>
      <c r="AR939" s="61" t="n">
        <f aca="true">IFERROR(AQ939-TODAY(),"—")</f>
        <v>-46125</v>
      </c>
    </row>
    <row r="940" customFormat="false" ht="15" hidden="false" customHeight="true" outlineLevel="0" collapsed="false">
      <c r="AC940" s="59" t="n">
        <f aca="true">IFERROR(AB940-TODAY(),"—")</f>
        <v>-46125</v>
      </c>
      <c r="AM940" s="60" t="str">
        <f aca="true">IFERROR(IF(AL940="","⚠ Jamais",IF(AL940&gt;=TODAY()-1,"✅ OK",IF(AL940&gt;=TODAY()-7,"⚠ Récent","🔴 Retard"))),"—")</f>
        <v>⚠ Jamais</v>
      </c>
      <c r="AR940" s="61" t="n">
        <f aca="true">IFERROR(AQ940-TODAY(),"—")</f>
        <v>-46125</v>
      </c>
    </row>
    <row r="941" customFormat="false" ht="15" hidden="false" customHeight="true" outlineLevel="0" collapsed="false">
      <c r="AC941" s="59" t="n">
        <f aca="true">IFERROR(AB941-TODAY(),"—")</f>
        <v>-46125</v>
      </c>
      <c r="AM941" s="60" t="str">
        <f aca="true">IFERROR(IF(AL941="","⚠ Jamais",IF(AL941&gt;=TODAY()-1,"✅ OK",IF(AL941&gt;=TODAY()-7,"⚠ Récent","🔴 Retard"))),"—")</f>
        <v>⚠ Jamais</v>
      </c>
      <c r="AR941" s="61" t="n">
        <f aca="true">IFERROR(AQ941-TODAY(),"—")</f>
        <v>-46125</v>
      </c>
    </row>
    <row r="942" customFormat="false" ht="15" hidden="false" customHeight="true" outlineLevel="0" collapsed="false">
      <c r="AC942" s="59" t="n">
        <f aca="true">IFERROR(AB942-TODAY(),"—")</f>
        <v>-46125</v>
      </c>
      <c r="AM942" s="60" t="str">
        <f aca="true">IFERROR(IF(AL942="","⚠ Jamais",IF(AL942&gt;=TODAY()-1,"✅ OK",IF(AL942&gt;=TODAY()-7,"⚠ Récent","🔴 Retard"))),"—")</f>
        <v>⚠ Jamais</v>
      </c>
      <c r="AR942" s="61" t="n">
        <f aca="true">IFERROR(AQ942-TODAY(),"—")</f>
        <v>-46125</v>
      </c>
    </row>
    <row r="943" customFormat="false" ht="15" hidden="false" customHeight="true" outlineLevel="0" collapsed="false">
      <c r="AC943" s="59" t="n">
        <f aca="true">IFERROR(AB943-TODAY(),"—")</f>
        <v>-46125</v>
      </c>
      <c r="AM943" s="60" t="str">
        <f aca="true">IFERROR(IF(AL943="","⚠ Jamais",IF(AL943&gt;=TODAY()-1,"✅ OK",IF(AL943&gt;=TODAY()-7,"⚠ Récent","🔴 Retard"))),"—")</f>
        <v>⚠ Jamais</v>
      </c>
      <c r="AR943" s="61" t="n">
        <f aca="true">IFERROR(AQ943-TODAY(),"—")</f>
        <v>-46125</v>
      </c>
    </row>
    <row r="944" customFormat="false" ht="15" hidden="false" customHeight="true" outlineLevel="0" collapsed="false">
      <c r="AC944" s="59" t="n">
        <f aca="true">IFERROR(AB944-TODAY(),"—")</f>
        <v>-46125</v>
      </c>
      <c r="AM944" s="60" t="str">
        <f aca="true">IFERROR(IF(AL944="","⚠ Jamais",IF(AL944&gt;=TODAY()-1,"✅ OK",IF(AL944&gt;=TODAY()-7,"⚠ Récent","🔴 Retard"))),"—")</f>
        <v>⚠ Jamais</v>
      </c>
      <c r="AR944" s="61" t="n">
        <f aca="true">IFERROR(AQ944-TODAY(),"—")</f>
        <v>-46125</v>
      </c>
    </row>
    <row r="945" customFormat="false" ht="15" hidden="false" customHeight="true" outlineLevel="0" collapsed="false">
      <c r="AC945" s="59" t="n">
        <f aca="true">IFERROR(AB945-TODAY(),"—")</f>
        <v>-46125</v>
      </c>
      <c r="AM945" s="60" t="str">
        <f aca="true">IFERROR(IF(AL945="","⚠ Jamais",IF(AL945&gt;=TODAY()-1,"✅ OK",IF(AL945&gt;=TODAY()-7,"⚠ Récent","🔴 Retard"))),"—")</f>
        <v>⚠ Jamais</v>
      </c>
      <c r="AR945" s="61" t="n">
        <f aca="true">IFERROR(AQ945-TODAY(),"—")</f>
        <v>-46125</v>
      </c>
    </row>
    <row r="946" customFormat="false" ht="15" hidden="false" customHeight="true" outlineLevel="0" collapsed="false">
      <c r="AC946" s="59" t="n">
        <f aca="true">IFERROR(AB946-TODAY(),"—")</f>
        <v>-46125</v>
      </c>
      <c r="AM946" s="60" t="str">
        <f aca="true">IFERROR(IF(AL946="","⚠ Jamais",IF(AL946&gt;=TODAY()-1,"✅ OK",IF(AL946&gt;=TODAY()-7,"⚠ Récent","🔴 Retard"))),"—")</f>
        <v>⚠ Jamais</v>
      </c>
      <c r="AR946" s="61" t="n">
        <f aca="true">IFERROR(AQ946-TODAY(),"—")</f>
        <v>-46125</v>
      </c>
    </row>
    <row r="947" customFormat="false" ht="15" hidden="false" customHeight="true" outlineLevel="0" collapsed="false">
      <c r="AC947" s="59" t="n">
        <f aca="true">IFERROR(AB947-TODAY(),"—")</f>
        <v>-46125</v>
      </c>
      <c r="AM947" s="60" t="str">
        <f aca="true">IFERROR(IF(AL947="","⚠ Jamais",IF(AL947&gt;=TODAY()-1,"✅ OK",IF(AL947&gt;=TODAY()-7,"⚠ Récent","🔴 Retard"))),"—")</f>
        <v>⚠ Jamais</v>
      </c>
      <c r="AR947" s="61" t="n">
        <f aca="true">IFERROR(AQ947-TODAY(),"—")</f>
        <v>-46125</v>
      </c>
    </row>
    <row r="948" customFormat="false" ht="15" hidden="false" customHeight="true" outlineLevel="0" collapsed="false">
      <c r="AC948" s="59" t="n">
        <f aca="true">IFERROR(AB948-TODAY(),"—")</f>
        <v>-46125</v>
      </c>
      <c r="AM948" s="60" t="str">
        <f aca="true">IFERROR(IF(AL948="","⚠ Jamais",IF(AL948&gt;=TODAY()-1,"✅ OK",IF(AL948&gt;=TODAY()-7,"⚠ Récent","🔴 Retard"))),"—")</f>
        <v>⚠ Jamais</v>
      </c>
      <c r="AR948" s="61" t="n">
        <f aca="true">IFERROR(AQ948-TODAY(),"—")</f>
        <v>-46125</v>
      </c>
    </row>
    <row r="949" customFormat="false" ht="15" hidden="false" customHeight="true" outlineLevel="0" collapsed="false">
      <c r="AC949" s="59" t="n">
        <f aca="true">IFERROR(AB949-TODAY(),"—")</f>
        <v>-46125</v>
      </c>
      <c r="AM949" s="60" t="str">
        <f aca="true">IFERROR(IF(AL949="","⚠ Jamais",IF(AL949&gt;=TODAY()-1,"✅ OK",IF(AL949&gt;=TODAY()-7,"⚠ Récent","🔴 Retard"))),"—")</f>
        <v>⚠ Jamais</v>
      </c>
      <c r="AR949" s="61" t="n">
        <f aca="true">IFERROR(AQ949-TODAY(),"—")</f>
        <v>-46125</v>
      </c>
    </row>
    <row r="950" customFormat="false" ht="15" hidden="false" customHeight="true" outlineLevel="0" collapsed="false">
      <c r="AC950" s="59" t="n">
        <f aca="true">IFERROR(AB950-TODAY(),"—")</f>
        <v>-46125</v>
      </c>
      <c r="AM950" s="60" t="str">
        <f aca="true">IFERROR(IF(AL950="","⚠ Jamais",IF(AL950&gt;=TODAY()-1,"✅ OK",IF(AL950&gt;=TODAY()-7,"⚠ Récent","🔴 Retard"))),"—")</f>
        <v>⚠ Jamais</v>
      </c>
      <c r="AR950" s="61" t="n">
        <f aca="true">IFERROR(AQ950-TODAY(),"—")</f>
        <v>-46125</v>
      </c>
    </row>
    <row r="951" customFormat="false" ht="15" hidden="false" customHeight="true" outlineLevel="0" collapsed="false">
      <c r="AC951" s="59" t="n">
        <f aca="true">IFERROR(AB951-TODAY(),"—")</f>
        <v>-46125</v>
      </c>
      <c r="AM951" s="60" t="str">
        <f aca="true">IFERROR(IF(AL951="","⚠ Jamais",IF(AL951&gt;=TODAY()-1,"✅ OK",IF(AL951&gt;=TODAY()-7,"⚠ Récent","🔴 Retard"))),"—")</f>
        <v>⚠ Jamais</v>
      </c>
      <c r="AR951" s="61" t="n">
        <f aca="true">IFERROR(AQ951-TODAY(),"—")</f>
        <v>-46125</v>
      </c>
    </row>
    <row r="952" customFormat="false" ht="15" hidden="false" customHeight="true" outlineLevel="0" collapsed="false">
      <c r="AC952" s="59" t="n">
        <f aca="true">IFERROR(AB952-TODAY(),"—")</f>
        <v>-46125</v>
      </c>
      <c r="AM952" s="60" t="str">
        <f aca="true">IFERROR(IF(AL952="","⚠ Jamais",IF(AL952&gt;=TODAY()-1,"✅ OK",IF(AL952&gt;=TODAY()-7,"⚠ Récent","🔴 Retard"))),"—")</f>
        <v>⚠ Jamais</v>
      </c>
      <c r="AR952" s="61" t="n">
        <f aca="true">IFERROR(AQ952-TODAY(),"—")</f>
        <v>-46125</v>
      </c>
    </row>
    <row r="953" customFormat="false" ht="15" hidden="false" customHeight="true" outlineLevel="0" collapsed="false">
      <c r="AC953" s="59" t="n">
        <f aca="true">IFERROR(AB953-TODAY(),"—")</f>
        <v>-46125</v>
      </c>
      <c r="AM953" s="60" t="str">
        <f aca="true">IFERROR(IF(AL953="","⚠ Jamais",IF(AL953&gt;=TODAY()-1,"✅ OK",IF(AL953&gt;=TODAY()-7,"⚠ Récent","🔴 Retard"))),"—")</f>
        <v>⚠ Jamais</v>
      </c>
      <c r="AR953" s="61" t="n">
        <f aca="true">IFERROR(AQ953-TODAY(),"—")</f>
        <v>-46125</v>
      </c>
    </row>
    <row r="954" customFormat="false" ht="15" hidden="false" customHeight="true" outlineLevel="0" collapsed="false">
      <c r="AC954" s="59" t="n">
        <f aca="true">IFERROR(AB954-TODAY(),"—")</f>
        <v>-46125</v>
      </c>
      <c r="AM954" s="60" t="str">
        <f aca="true">IFERROR(IF(AL954="","⚠ Jamais",IF(AL954&gt;=TODAY()-1,"✅ OK",IF(AL954&gt;=TODAY()-7,"⚠ Récent","🔴 Retard"))),"—")</f>
        <v>⚠ Jamais</v>
      </c>
      <c r="AR954" s="61" t="n">
        <f aca="true">IFERROR(AQ954-TODAY(),"—")</f>
        <v>-46125</v>
      </c>
    </row>
    <row r="955" customFormat="false" ht="15" hidden="false" customHeight="true" outlineLevel="0" collapsed="false">
      <c r="AC955" s="59" t="n">
        <f aca="true">IFERROR(AB955-TODAY(),"—")</f>
        <v>-46125</v>
      </c>
      <c r="AM955" s="60" t="str">
        <f aca="true">IFERROR(IF(AL955="","⚠ Jamais",IF(AL955&gt;=TODAY()-1,"✅ OK",IF(AL955&gt;=TODAY()-7,"⚠ Récent","🔴 Retard"))),"—")</f>
        <v>⚠ Jamais</v>
      </c>
      <c r="AR955" s="61" t="n">
        <f aca="true">IFERROR(AQ955-TODAY(),"—")</f>
        <v>-46125</v>
      </c>
    </row>
    <row r="956" customFormat="false" ht="15" hidden="false" customHeight="true" outlineLevel="0" collapsed="false">
      <c r="AC956" s="59" t="n">
        <f aca="true">IFERROR(AB956-TODAY(),"—")</f>
        <v>-46125</v>
      </c>
      <c r="AM956" s="60" t="str">
        <f aca="true">IFERROR(IF(AL956="","⚠ Jamais",IF(AL956&gt;=TODAY()-1,"✅ OK",IF(AL956&gt;=TODAY()-7,"⚠ Récent","🔴 Retard"))),"—")</f>
        <v>⚠ Jamais</v>
      </c>
      <c r="AR956" s="61" t="n">
        <f aca="true">IFERROR(AQ956-TODAY(),"—")</f>
        <v>-46125</v>
      </c>
    </row>
    <row r="957" customFormat="false" ht="15" hidden="false" customHeight="true" outlineLevel="0" collapsed="false">
      <c r="AC957" s="59" t="n">
        <f aca="true">IFERROR(AB957-TODAY(),"—")</f>
        <v>-46125</v>
      </c>
      <c r="AM957" s="60" t="str">
        <f aca="true">IFERROR(IF(AL957="","⚠ Jamais",IF(AL957&gt;=TODAY()-1,"✅ OK",IF(AL957&gt;=TODAY()-7,"⚠ Récent","🔴 Retard"))),"—")</f>
        <v>⚠ Jamais</v>
      </c>
      <c r="AR957" s="61" t="n">
        <f aca="true">IFERROR(AQ957-TODAY(),"—")</f>
        <v>-46125</v>
      </c>
    </row>
    <row r="958" customFormat="false" ht="15" hidden="false" customHeight="true" outlineLevel="0" collapsed="false">
      <c r="AC958" s="59" t="n">
        <f aca="true">IFERROR(AB958-TODAY(),"—")</f>
        <v>-46125</v>
      </c>
      <c r="AM958" s="60" t="str">
        <f aca="true">IFERROR(IF(AL958="","⚠ Jamais",IF(AL958&gt;=TODAY()-1,"✅ OK",IF(AL958&gt;=TODAY()-7,"⚠ Récent","🔴 Retard"))),"—")</f>
        <v>⚠ Jamais</v>
      </c>
      <c r="AR958" s="61" t="n">
        <f aca="true">IFERROR(AQ958-TODAY(),"—")</f>
        <v>-46125</v>
      </c>
    </row>
    <row r="959" customFormat="false" ht="15" hidden="false" customHeight="true" outlineLevel="0" collapsed="false">
      <c r="AC959" s="59" t="n">
        <f aca="true">IFERROR(AB959-TODAY(),"—")</f>
        <v>-46125</v>
      </c>
      <c r="AM959" s="60" t="str">
        <f aca="true">IFERROR(IF(AL959="","⚠ Jamais",IF(AL959&gt;=TODAY()-1,"✅ OK",IF(AL959&gt;=TODAY()-7,"⚠ Récent","🔴 Retard"))),"—")</f>
        <v>⚠ Jamais</v>
      </c>
      <c r="AR959" s="61" t="n">
        <f aca="true">IFERROR(AQ959-TODAY(),"—")</f>
        <v>-46125</v>
      </c>
    </row>
    <row r="960" customFormat="false" ht="15" hidden="false" customHeight="true" outlineLevel="0" collapsed="false">
      <c r="AC960" s="59" t="n">
        <f aca="true">IFERROR(AB960-TODAY(),"—")</f>
        <v>-46125</v>
      </c>
      <c r="AM960" s="60" t="str">
        <f aca="true">IFERROR(IF(AL960="","⚠ Jamais",IF(AL960&gt;=TODAY()-1,"✅ OK",IF(AL960&gt;=TODAY()-7,"⚠ Récent","🔴 Retard"))),"—")</f>
        <v>⚠ Jamais</v>
      </c>
      <c r="AR960" s="61" t="n">
        <f aca="true">IFERROR(AQ960-TODAY(),"—")</f>
        <v>-46125</v>
      </c>
    </row>
    <row r="961" customFormat="false" ht="15" hidden="false" customHeight="true" outlineLevel="0" collapsed="false">
      <c r="AC961" s="59" t="n">
        <f aca="true">IFERROR(AB961-TODAY(),"—")</f>
        <v>-46125</v>
      </c>
      <c r="AM961" s="60" t="str">
        <f aca="true">IFERROR(IF(AL961="","⚠ Jamais",IF(AL961&gt;=TODAY()-1,"✅ OK",IF(AL961&gt;=TODAY()-7,"⚠ Récent","🔴 Retard"))),"—")</f>
        <v>⚠ Jamais</v>
      </c>
      <c r="AR961" s="61" t="n">
        <f aca="true">IFERROR(AQ961-TODAY(),"—")</f>
        <v>-46125</v>
      </c>
    </row>
    <row r="962" customFormat="false" ht="15" hidden="false" customHeight="true" outlineLevel="0" collapsed="false">
      <c r="AC962" s="59" t="n">
        <f aca="true">IFERROR(AB962-TODAY(),"—")</f>
        <v>-46125</v>
      </c>
      <c r="AM962" s="60" t="str">
        <f aca="true">IFERROR(IF(AL962="","⚠ Jamais",IF(AL962&gt;=TODAY()-1,"✅ OK",IF(AL962&gt;=TODAY()-7,"⚠ Récent","🔴 Retard"))),"—")</f>
        <v>⚠ Jamais</v>
      </c>
      <c r="AR962" s="61" t="n">
        <f aca="true">IFERROR(AQ962-TODAY(),"—")</f>
        <v>-46125</v>
      </c>
    </row>
    <row r="963" customFormat="false" ht="15" hidden="false" customHeight="true" outlineLevel="0" collapsed="false">
      <c r="AC963" s="59" t="n">
        <f aca="true">IFERROR(AB963-TODAY(),"—")</f>
        <v>-46125</v>
      </c>
      <c r="AM963" s="60" t="str">
        <f aca="true">IFERROR(IF(AL963="","⚠ Jamais",IF(AL963&gt;=TODAY()-1,"✅ OK",IF(AL963&gt;=TODAY()-7,"⚠ Récent","🔴 Retard"))),"—")</f>
        <v>⚠ Jamais</v>
      </c>
      <c r="AR963" s="61" t="n">
        <f aca="true">IFERROR(AQ963-TODAY(),"—")</f>
        <v>-46125</v>
      </c>
    </row>
    <row r="964" customFormat="false" ht="15" hidden="false" customHeight="true" outlineLevel="0" collapsed="false">
      <c r="AC964" s="59" t="n">
        <f aca="true">IFERROR(AB964-TODAY(),"—")</f>
        <v>-46125</v>
      </c>
      <c r="AM964" s="60" t="str">
        <f aca="true">IFERROR(IF(AL964="","⚠ Jamais",IF(AL964&gt;=TODAY()-1,"✅ OK",IF(AL964&gt;=TODAY()-7,"⚠ Récent","🔴 Retard"))),"—")</f>
        <v>⚠ Jamais</v>
      </c>
      <c r="AR964" s="61" t="n">
        <f aca="true">IFERROR(AQ964-TODAY(),"—")</f>
        <v>-46125</v>
      </c>
    </row>
    <row r="965" customFormat="false" ht="15" hidden="false" customHeight="true" outlineLevel="0" collapsed="false">
      <c r="AC965" s="59" t="n">
        <f aca="true">IFERROR(AB965-TODAY(),"—")</f>
        <v>-46125</v>
      </c>
      <c r="AM965" s="60" t="str">
        <f aca="true">IFERROR(IF(AL965="","⚠ Jamais",IF(AL965&gt;=TODAY()-1,"✅ OK",IF(AL965&gt;=TODAY()-7,"⚠ Récent","🔴 Retard"))),"—")</f>
        <v>⚠ Jamais</v>
      </c>
      <c r="AR965" s="61" t="n">
        <f aca="true">IFERROR(AQ965-TODAY(),"—")</f>
        <v>-46125</v>
      </c>
    </row>
    <row r="966" customFormat="false" ht="15" hidden="false" customHeight="true" outlineLevel="0" collapsed="false">
      <c r="AC966" s="59" t="n">
        <f aca="true">IFERROR(AB966-TODAY(),"—")</f>
        <v>-46125</v>
      </c>
      <c r="AM966" s="60" t="str">
        <f aca="true">IFERROR(IF(AL966="","⚠ Jamais",IF(AL966&gt;=TODAY()-1,"✅ OK",IF(AL966&gt;=TODAY()-7,"⚠ Récent","🔴 Retard"))),"—")</f>
        <v>⚠ Jamais</v>
      </c>
      <c r="AR966" s="61" t="n">
        <f aca="true">IFERROR(AQ966-TODAY(),"—")</f>
        <v>-46125</v>
      </c>
    </row>
    <row r="967" customFormat="false" ht="15" hidden="false" customHeight="true" outlineLevel="0" collapsed="false">
      <c r="AC967" s="59" t="n">
        <f aca="true">IFERROR(AB967-TODAY(),"—")</f>
        <v>-46125</v>
      </c>
      <c r="AM967" s="60" t="str">
        <f aca="true">IFERROR(IF(AL967="","⚠ Jamais",IF(AL967&gt;=TODAY()-1,"✅ OK",IF(AL967&gt;=TODAY()-7,"⚠ Récent","🔴 Retard"))),"—")</f>
        <v>⚠ Jamais</v>
      </c>
      <c r="AR967" s="61" t="n">
        <f aca="true">IFERROR(AQ967-TODAY(),"—")</f>
        <v>-46125</v>
      </c>
    </row>
    <row r="968" customFormat="false" ht="15" hidden="false" customHeight="true" outlineLevel="0" collapsed="false">
      <c r="AC968" s="59" t="n">
        <f aca="true">IFERROR(AB968-TODAY(),"—")</f>
        <v>-46125</v>
      </c>
      <c r="AM968" s="60" t="str">
        <f aca="true">IFERROR(IF(AL968="","⚠ Jamais",IF(AL968&gt;=TODAY()-1,"✅ OK",IF(AL968&gt;=TODAY()-7,"⚠ Récent","🔴 Retard"))),"—")</f>
        <v>⚠ Jamais</v>
      </c>
      <c r="AR968" s="61" t="n">
        <f aca="true">IFERROR(AQ968-TODAY(),"—")</f>
        <v>-46125</v>
      </c>
    </row>
    <row r="969" customFormat="false" ht="15" hidden="false" customHeight="true" outlineLevel="0" collapsed="false">
      <c r="AC969" s="59" t="n">
        <f aca="true">IFERROR(AB969-TODAY(),"—")</f>
        <v>-46125</v>
      </c>
      <c r="AM969" s="60" t="str">
        <f aca="true">IFERROR(IF(AL969="","⚠ Jamais",IF(AL969&gt;=TODAY()-1,"✅ OK",IF(AL969&gt;=TODAY()-7,"⚠ Récent","🔴 Retard"))),"—")</f>
        <v>⚠ Jamais</v>
      </c>
      <c r="AR969" s="61" t="n">
        <f aca="true">IFERROR(AQ969-TODAY(),"—")</f>
        <v>-46125</v>
      </c>
    </row>
    <row r="970" customFormat="false" ht="15" hidden="false" customHeight="true" outlineLevel="0" collapsed="false">
      <c r="AC970" s="59" t="n">
        <f aca="true">IFERROR(AB970-TODAY(),"—")</f>
        <v>-46125</v>
      </c>
      <c r="AM970" s="60" t="str">
        <f aca="true">IFERROR(IF(AL970="","⚠ Jamais",IF(AL970&gt;=TODAY()-1,"✅ OK",IF(AL970&gt;=TODAY()-7,"⚠ Récent","🔴 Retard"))),"—")</f>
        <v>⚠ Jamais</v>
      </c>
      <c r="AR970" s="61" t="n">
        <f aca="true">IFERROR(AQ970-TODAY(),"—")</f>
        <v>-46125</v>
      </c>
    </row>
    <row r="971" customFormat="false" ht="15" hidden="false" customHeight="true" outlineLevel="0" collapsed="false">
      <c r="AC971" s="59" t="n">
        <f aca="true">IFERROR(AB971-TODAY(),"—")</f>
        <v>-46125</v>
      </c>
      <c r="AM971" s="60" t="str">
        <f aca="true">IFERROR(IF(AL971="","⚠ Jamais",IF(AL971&gt;=TODAY()-1,"✅ OK",IF(AL971&gt;=TODAY()-7,"⚠ Récent","🔴 Retard"))),"—")</f>
        <v>⚠ Jamais</v>
      </c>
      <c r="AR971" s="61" t="n">
        <f aca="true">IFERROR(AQ971-TODAY(),"—")</f>
        <v>-46125</v>
      </c>
    </row>
    <row r="972" customFormat="false" ht="15" hidden="false" customHeight="true" outlineLevel="0" collapsed="false">
      <c r="AC972" s="59" t="n">
        <f aca="true">IFERROR(AB972-TODAY(),"—")</f>
        <v>-46125</v>
      </c>
      <c r="AM972" s="60" t="str">
        <f aca="true">IFERROR(IF(AL972="","⚠ Jamais",IF(AL972&gt;=TODAY()-1,"✅ OK",IF(AL972&gt;=TODAY()-7,"⚠ Récent","🔴 Retard"))),"—")</f>
        <v>⚠ Jamais</v>
      </c>
      <c r="AR972" s="61" t="n">
        <f aca="true">IFERROR(AQ972-TODAY(),"—")</f>
        <v>-46125</v>
      </c>
    </row>
    <row r="973" customFormat="false" ht="15" hidden="false" customHeight="true" outlineLevel="0" collapsed="false">
      <c r="AC973" s="59" t="n">
        <f aca="true">IFERROR(AB973-TODAY(),"—")</f>
        <v>-46125</v>
      </c>
      <c r="AM973" s="60" t="str">
        <f aca="true">IFERROR(IF(AL973="","⚠ Jamais",IF(AL973&gt;=TODAY()-1,"✅ OK",IF(AL973&gt;=TODAY()-7,"⚠ Récent","🔴 Retard"))),"—")</f>
        <v>⚠ Jamais</v>
      </c>
      <c r="AR973" s="61" t="n">
        <f aca="true">IFERROR(AQ973-TODAY(),"—")</f>
        <v>-46125</v>
      </c>
    </row>
    <row r="974" customFormat="false" ht="15" hidden="false" customHeight="true" outlineLevel="0" collapsed="false">
      <c r="AC974" s="59" t="n">
        <f aca="true">IFERROR(AB974-TODAY(),"—")</f>
        <v>-46125</v>
      </c>
      <c r="AM974" s="60" t="str">
        <f aca="true">IFERROR(IF(AL974="","⚠ Jamais",IF(AL974&gt;=TODAY()-1,"✅ OK",IF(AL974&gt;=TODAY()-7,"⚠ Récent","🔴 Retard"))),"—")</f>
        <v>⚠ Jamais</v>
      </c>
      <c r="AR974" s="61" t="n">
        <f aca="true">IFERROR(AQ974-TODAY(),"—")</f>
        <v>-46125</v>
      </c>
    </row>
    <row r="975" customFormat="false" ht="15" hidden="false" customHeight="true" outlineLevel="0" collapsed="false">
      <c r="AC975" s="59" t="n">
        <f aca="true">IFERROR(AB975-TODAY(),"—")</f>
        <v>-46125</v>
      </c>
      <c r="AM975" s="60" t="str">
        <f aca="true">IFERROR(IF(AL975="","⚠ Jamais",IF(AL975&gt;=TODAY()-1,"✅ OK",IF(AL975&gt;=TODAY()-7,"⚠ Récent","🔴 Retard"))),"—")</f>
        <v>⚠ Jamais</v>
      </c>
      <c r="AR975" s="61" t="n">
        <f aca="true">IFERROR(AQ975-TODAY(),"—")</f>
        <v>-46125</v>
      </c>
    </row>
    <row r="976" customFormat="false" ht="15" hidden="false" customHeight="true" outlineLevel="0" collapsed="false">
      <c r="AC976" s="59" t="n">
        <f aca="true">IFERROR(AB976-TODAY(),"—")</f>
        <v>-46125</v>
      </c>
      <c r="AM976" s="60" t="str">
        <f aca="true">IFERROR(IF(AL976="","⚠ Jamais",IF(AL976&gt;=TODAY()-1,"✅ OK",IF(AL976&gt;=TODAY()-7,"⚠ Récent","🔴 Retard"))),"—")</f>
        <v>⚠ Jamais</v>
      </c>
      <c r="AR976" s="61" t="n">
        <f aca="true">IFERROR(AQ976-TODAY(),"—")</f>
        <v>-46125</v>
      </c>
    </row>
    <row r="977" customFormat="false" ht="15" hidden="false" customHeight="true" outlineLevel="0" collapsed="false">
      <c r="AC977" s="59" t="n">
        <f aca="true">IFERROR(AB977-TODAY(),"—")</f>
        <v>-46125</v>
      </c>
      <c r="AM977" s="60" t="str">
        <f aca="true">IFERROR(IF(AL977="","⚠ Jamais",IF(AL977&gt;=TODAY()-1,"✅ OK",IF(AL977&gt;=TODAY()-7,"⚠ Récent","🔴 Retard"))),"—")</f>
        <v>⚠ Jamais</v>
      </c>
      <c r="AR977" s="61" t="n">
        <f aca="true">IFERROR(AQ977-TODAY(),"—")</f>
        <v>-46125</v>
      </c>
    </row>
    <row r="978" customFormat="false" ht="15" hidden="false" customHeight="true" outlineLevel="0" collapsed="false">
      <c r="AC978" s="59" t="n">
        <f aca="true">IFERROR(AB978-TODAY(),"—")</f>
        <v>-46125</v>
      </c>
      <c r="AM978" s="60" t="str">
        <f aca="true">IFERROR(IF(AL978="","⚠ Jamais",IF(AL978&gt;=TODAY()-1,"✅ OK",IF(AL978&gt;=TODAY()-7,"⚠ Récent","🔴 Retard"))),"—")</f>
        <v>⚠ Jamais</v>
      </c>
      <c r="AR978" s="61" t="n">
        <f aca="true">IFERROR(AQ978-TODAY(),"—")</f>
        <v>-46125</v>
      </c>
    </row>
    <row r="979" customFormat="false" ht="15" hidden="false" customHeight="true" outlineLevel="0" collapsed="false">
      <c r="AC979" s="59" t="n">
        <f aca="true">IFERROR(AB979-TODAY(),"—")</f>
        <v>-46125</v>
      </c>
      <c r="AM979" s="60" t="str">
        <f aca="true">IFERROR(IF(AL979="","⚠ Jamais",IF(AL979&gt;=TODAY()-1,"✅ OK",IF(AL979&gt;=TODAY()-7,"⚠ Récent","🔴 Retard"))),"—")</f>
        <v>⚠ Jamais</v>
      </c>
      <c r="AR979" s="61" t="n">
        <f aca="true">IFERROR(AQ979-TODAY(),"—")</f>
        <v>-46125</v>
      </c>
    </row>
    <row r="980" customFormat="false" ht="15" hidden="false" customHeight="true" outlineLevel="0" collapsed="false">
      <c r="AC980" s="59" t="n">
        <f aca="true">IFERROR(AB980-TODAY(),"—")</f>
        <v>-46125</v>
      </c>
      <c r="AM980" s="60" t="str">
        <f aca="true">IFERROR(IF(AL980="","⚠ Jamais",IF(AL980&gt;=TODAY()-1,"✅ OK",IF(AL980&gt;=TODAY()-7,"⚠ Récent","🔴 Retard"))),"—")</f>
        <v>⚠ Jamais</v>
      </c>
      <c r="AR980" s="61" t="n">
        <f aca="true">IFERROR(AQ980-TODAY(),"—")</f>
        <v>-46125</v>
      </c>
    </row>
    <row r="981" customFormat="false" ht="15" hidden="false" customHeight="true" outlineLevel="0" collapsed="false">
      <c r="AC981" s="59" t="n">
        <f aca="true">IFERROR(AB981-TODAY(),"—")</f>
        <v>-46125</v>
      </c>
      <c r="AM981" s="60" t="str">
        <f aca="true">IFERROR(IF(AL981="","⚠ Jamais",IF(AL981&gt;=TODAY()-1,"✅ OK",IF(AL981&gt;=TODAY()-7,"⚠ Récent","🔴 Retard"))),"—")</f>
        <v>⚠ Jamais</v>
      </c>
      <c r="AR981" s="61" t="n">
        <f aca="true">IFERROR(AQ981-TODAY(),"—")</f>
        <v>-46125</v>
      </c>
    </row>
    <row r="982" customFormat="false" ht="15" hidden="false" customHeight="true" outlineLevel="0" collapsed="false">
      <c r="AC982" s="59" t="n">
        <f aca="true">IFERROR(AB982-TODAY(),"—")</f>
        <v>-46125</v>
      </c>
      <c r="AM982" s="60" t="str">
        <f aca="true">IFERROR(IF(AL982="","⚠ Jamais",IF(AL982&gt;=TODAY()-1,"✅ OK",IF(AL982&gt;=TODAY()-7,"⚠ Récent","🔴 Retard"))),"—")</f>
        <v>⚠ Jamais</v>
      </c>
      <c r="AR982" s="61" t="n">
        <f aca="true">IFERROR(AQ982-TODAY(),"—")</f>
        <v>-46125</v>
      </c>
    </row>
    <row r="983" customFormat="false" ht="15" hidden="false" customHeight="true" outlineLevel="0" collapsed="false">
      <c r="AC983" s="59" t="n">
        <f aca="true">IFERROR(AB983-TODAY(),"—")</f>
        <v>-46125</v>
      </c>
      <c r="AM983" s="60" t="str">
        <f aca="true">IFERROR(IF(AL983="","⚠ Jamais",IF(AL983&gt;=TODAY()-1,"✅ OK",IF(AL983&gt;=TODAY()-7,"⚠ Récent","🔴 Retard"))),"—")</f>
        <v>⚠ Jamais</v>
      </c>
      <c r="AR983" s="61" t="n">
        <f aca="true">IFERROR(AQ983-TODAY(),"—")</f>
        <v>-46125</v>
      </c>
    </row>
    <row r="984" customFormat="false" ht="15" hidden="false" customHeight="true" outlineLevel="0" collapsed="false">
      <c r="AC984" s="59" t="n">
        <f aca="true">IFERROR(AB984-TODAY(),"—")</f>
        <v>-46125</v>
      </c>
      <c r="AM984" s="60" t="str">
        <f aca="true">IFERROR(IF(AL984="","⚠ Jamais",IF(AL984&gt;=TODAY()-1,"✅ OK",IF(AL984&gt;=TODAY()-7,"⚠ Récent","🔴 Retard"))),"—")</f>
        <v>⚠ Jamais</v>
      </c>
      <c r="AR984" s="61" t="n">
        <f aca="true">IFERROR(AQ984-TODAY(),"—")</f>
        <v>-46125</v>
      </c>
    </row>
    <row r="985" customFormat="false" ht="15" hidden="false" customHeight="true" outlineLevel="0" collapsed="false">
      <c r="AC985" s="59" t="n">
        <f aca="true">IFERROR(AB985-TODAY(),"—")</f>
        <v>-46125</v>
      </c>
      <c r="AM985" s="60" t="str">
        <f aca="true">IFERROR(IF(AL985="","⚠ Jamais",IF(AL985&gt;=TODAY()-1,"✅ OK",IF(AL985&gt;=TODAY()-7,"⚠ Récent","🔴 Retard"))),"—")</f>
        <v>⚠ Jamais</v>
      </c>
      <c r="AR985" s="61" t="n">
        <f aca="true">IFERROR(AQ985-TODAY(),"—")</f>
        <v>-46125</v>
      </c>
    </row>
    <row r="986" customFormat="false" ht="15" hidden="false" customHeight="true" outlineLevel="0" collapsed="false">
      <c r="AC986" s="59" t="n">
        <f aca="true">IFERROR(AB986-TODAY(),"—")</f>
        <v>-46125</v>
      </c>
      <c r="AM986" s="60" t="str">
        <f aca="true">IFERROR(IF(AL986="","⚠ Jamais",IF(AL986&gt;=TODAY()-1,"✅ OK",IF(AL986&gt;=TODAY()-7,"⚠ Récent","🔴 Retard"))),"—")</f>
        <v>⚠ Jamais</v>
      </c>
      <c r="AR986" s="61" t="n">
        <f aca="true">IFERROR(AQ986-TODAY(),"—")</f>
        <v>-46125</v>
      </c>
    </row>
    <row r="987" customFormat="false" ht="15" hidden="false" customHeight="true" outlineLevel="0" collapsed="false">
      <c r="AC987" s="59" t="n">
        <f aca="true">IFERROR(AB987-TODAY(),"—")</f>
        <v>-46125</v>
      </c>
      <c r="AM987" s="60" t="str">
        <f aca="true">IFERROR(IF(AL987="","⚠ Jamais",IF(AL987&gt;=TODAY()-1,"✅ OK",IF(AL987&gt;=TODAY()-7,"⚠ Récent","🔴 Retard"))),"—")</f>
        <v>⚠ Jamais</v>
      </c>
      <c r="AR987" s="61" t="n">
        <f aca="true">IFERROR(AQ987-TODAY(),"—")</f>
        <v>-46125</v>
      </c>
    </row>
    <row r="988" customFormat="false" ht="15" hidden="false" customHeight="true" outlineLevel="0" collapsed="false">
      <c r="AC988" s="59" t="n">
        <f aca="true">IFERROR(AB988-TODAY(),"—")</f>
        <v>-46125</v>
      </c>
      <c r="AM988" s="60" t="str">
        <f aca="true">IFERROR(IF(AL988="","⚠ Jamais",IF(AL988&gt;=TODAY()-1,"✅ OK",IF(AL988&gt;=TODAY()-7,"⚠ Récent","🔴 Retard"))),"—")</f>
        <v>⚠ Jamais</v>
      </c>
      <c r="AR988" s="61" t="n">
        <f aca="true">IFERROR(AQ988-TODAY(),"—")</f>
        <v>-46125</v>
      </c>
    </row>
    <row r="989" customFormat="false" ht="15" hidden="false" customHeight="true" outlineLevel="0" collapsed="false">
      <c r="AC989" s="59" t="n">
        <f aca="true">IFERROR(AB989-TODAY(),"—")</f>
        <v>-46125</v>
      </c>
      <c r="AM989" s="60" t="str">
        <f aca="true">IFERROR(IF(AL989="","⚠ Jamais",IF(AL989&gt;=TODAY()-1,"✅ OK",IF(AL989&gt;=TODAY()-7,"⚠ Récent","🔴 Retard"))),"—")</f>
        <v>⚠ Jamais</v>
      </c>
      <c r="AR989" s="61" t="n">
        <f aca="true">IFERROR(AQ989-TODAY(),"—")</f>
        <v>-46125</v>
      </c>
    </row>
    <row r="990" customFormat="false" ht="15" hidden="false" customHeight="true" outlineLevel="0" collapsed="false">
      <c r="AC990" s="59" t="n">
        <f aca="true">IFERROR(AB990-TODAY(),"—")</f>
        <v>-46125</v>
      </c>
      <c r="AM990" s="60" t="str">
        <f aca="true">IFERROR(IF(AL990="","⚠ Jamais",IF(AL990&gt;=TODAY()-1,"✅ OK",IF(AL990&gt;=TODAY()-7,"⚠ Récent","🔴 Retard"))),"—")</f>
        <v>⚠ Jamais</v>
      </c>
      <c r="AR990" s="61" t="n">
        <f aca="true">IFERROR(AQ990-TODAY(),"—")</f>
        <v>-46125</v>
      </c>
    </row>
    <row r="991" customFormat="false" ht="15" hidden="false" customHeight="true" outlineLevel="0" collapsed="false">
      <c r="AC991" s="59" t="n">
        <f aca="true">IFERROR(AB991-TODAY(),"—")</f>
        <v>-46125</v>
      </c>
      <c r="AM991" s="60" t="str">
        <f aca="true">IFERROR(IF(AL991="","⚠ Jamais",IF(AL991&gt;=TODAY()-1,"✅ OK",IF(AL991&gt;=TODAY()-7,"⚠ Récent","🔴 Retard"))),"—")</f>
        <v>⚠ Jamais</v>
      </c>
      <c r="AR991" s="61" t="n">
        <f aca="true">IFERROR(AQ991-TODAY(),"—")</f>
        <v>-46125</v>
      </c>
    </row>
    <row r="992" customFormat="false" ht="15" hidden="false" customHeight="true" outlineLevel="0" collapsed="false">
      <c r="AC992" s="59" t="n">
        <f aca="true">IFERROR(AB992-TODAY(),"—")</f>
        <v>-46125</v>
      </c>
      <c r="AM992" s="60" t="str">
        <f aca="true">IFERROR(IF(AL992="","⚠ Jamais",IF(AL992&gt;=TODAY()-1,"✅ OK",IF(AL992&gt;=TODAY()-7,"⚠ Récent","🔴 Retard"))),"—")</f>
        <v>⚠ Jamais</v>
      </c>
      <c r="AR992" s="61" t="n">
        <f aca="true">IFERROR(AQ992-TODAY(),"—")</f>
        <v>-46125</v>
      </c>
    </row>
    <row r="993" customFormat="false" ht="15" hidden="false" customHeight="true" outlineLevel="0" collapsed="false">
      <c r="AC993" s="59" t="n">
        <f aca="true">IFERROR(AB993-TODAY(),"—")</f>
        <v>-46125</v>
      </c>
      <c r="AM993" s="60" t="str">
        <f aca="true">IFERROR(IF(AL993="","⚠ Jamais",IF(AL993&gt;=TODAY()-1,"✅ OK",IF(AL993&gt;=TODAY()-7,"⚠ Récent","🔴 Retard"))),"—")</f>
        <v>⚠ Jamais</v>
      </c>
      <c r="AR993" s="61" t="n">
        <f aca="true">IFERROR(AQ993-TODAY(),"—")</f>
        <v>-46125</v>
      </c>
    </row>
    <row r="994" customFormat="false" ht="15" hidden="false" customHeight="true" outlineLevel="0" collapsed="false">
      <c r="AC994" s="59" t="n">
        <f aca="true">IFERROR(AB994-TODAY(),"—")</f>
        <v>-46125</v>
      </c>
      <c r="AM994" s="60" t="str">
        <f aca="true">IFERROR(IF(AL994="","⚠ Jamais",IF(AL994&gt;=TODAY()-1,"✅ OK",IF(AL994&gt;=TODAY()-7,"⚠ Récent","🔴 Retard"))),"—")</f>
        <v>⚠ Jamais</v>
      </c>
      <c r="AR994" s="61" t="n">
        <f aca="true">IFERROR(AQ994-TODAY(),"—")</f>
        <v>-46125</v>
      </c>
    </row>
    <row r="995" customFormat="false" ht="15" hidden="false" customHeight="true" outlineLevel="0" collapsed="false">
      <c r="AC995" s="59" t="n">
        <f aca="true">IFERROR(AB995-TODAY(),"—")</f>
        <v>-46125</v>
      </c>
      <c r="AM995" s="60" t="str">
        <f aca="true">IFERROR(IF(AL995="","⚠ Jamais",IF(AL995&gt;=TODAY()-1,"✅ OK",IF(AL995&gt;=TODAY()-7,"⚠ Récent","🔴 Retard"))),"—")</f>
        <v>⚠ Jamais</v>
      </c>
      <c r="AR995" s="61" t="n">
        <f aca="true">IFERROR(AQ995-TODAY(),"—")</f>
        <v>-46125</v>
      </c>
    </row>
    <row r="996" customFormat="false" ht="15" hidden="false" customHeight="true" outlineLevel="0" collapsed="false">
      <c r="AC996" s="59" t="n">
        <f aca="true">IFERROR(AB996-TODAY(),"—")</f>
        <v>-46125</v>
      </c>
      <c r="AM996" s="60" t="str">
        <f aca="true">IFERROR(IF(AL996="","⚠ Jamais",IF(AL996&gt;=TODAY()-1,"✅ OK",IF(AL996&gt;=TODAY()-7,"⚠ Récent","🔴 Retard"))),"—")</f>
        <v>⚠ Jamais</v>
      </c>
      <c r="AR996" s="61" t="n">
        <f aca="true">IFERROR(AQ996-TODAY(),"—")</f>
        <v>-46125</v>
      </c>
    </row>
    <row r="997" customFormat="false" ht="15" hidden="false" customHeight="true" outlineLevel="0" collapsed="false">
      <c r="AC997" s="59" t="n">
        <f aca="true">IFERROR(AB997-TODAY(),"—")</f>
        <v>-46125</v>
      </c>
      <c r="AM997" s="60" t="str">
        <f aca="true">IFERROR(IF(AL997="","⚠ Jamais",IF(AL997&gt;=TODAY()-1,"✅ OK",IF(AL997&gt;=TODAY()-7,"⚠ Récent","🔴 Retard"))),"—")</f>
        <v>⚠ Jamais</v>
      </c>
      <c r="AR997" s="61" t="n">
        <f aca="true">IFERROR(AQ997-TODAY(),"—")</f>
        <v>-46125</v>
      </c>
    </row>
    <row r="998" customFormat="false" ht="15" hidden="false" customHeight="true" outlineLevel="0" collapsed="false">
      <c r="AC998" s="59" t="n">
        <f aca="true">IFERROR(AB998-TODAY(),"—")</f>
        <v>-46125</v>
      </c>
      <c r="AM998" s="60" t="str">
        <f aca="true">IFERROR(IF(AL998="","⚠ Jamais",IF(AL998&gt;=TODAY()-1,"✅ OK",IF(AL998&gt;=TODAY()-7,"⚠ Récent","🔴 Retard"))),"—")</f>
        <v>⚠ Jamais</v>
      </c>
      <c r="AR998" s="61" t="n">
        <f aca="true">IFERROR(AQ998-TODAY(),"—")</f>
        <v>-46125</v>
      </c>
    </row>
    <row r="999" customFormat="false" ht="15" hidden="false" customHeight="true" outlineLevel="0" collapsed="false">
      <c r="AC999" s="59" t="n">
        <f aca="true">IFERROR(AB999-TODAY(),"—")</f>
        <v>-46125</v>
      </c>
      <c r="AM999" s="60" t="str">
        <f aca="true">IFERROR(IF(AL999="","⚠ Jamais",IF(AL999&gt;=TODAY()-1,"✅ OK",IF(AL999&gt;=TODAY()-7,"⚠ Récent","🔴 Retard"))),"—")</f>
        <v>⚠ Jamais</v>
      </c>
      <c r="AR999" s="61" t="n">
        <f aca="true">IFERROR(AQ999-TODAY(),"—")</f>
        <v>-46125</v>
      </c>
    </row>
    <row r="1000" customFormat="false" ht="15" hidden="false" customHeight="true" outlineLevel="0" collapsed="false">
      <c r="AC1000" s="59" t="n">
        <f aca="true">IFERROR(AB1000-TODAY(),"—")</f>
        <v>-46125</v>
      </c>
      <c r="AM1000" s="60" t="str">
        <f aca="true">IFERROR(IF(AL1000="","⚠ Jamais",IF(AL1000&gt;=TODAY()-1,"✅ OK",IF(AL1000&gt;=TODAY()-7,"⚠ Récent","🔴 Retard"))),"—")</f>
        <v>⚠ Jamais</v>
      </c>
      <c r="AR1000" s="61" t="n">
        <f aca="true">IFERROR(AQ1000-TODAY(),"—")</f>
        <v>-46125</v>
      </c>
    </row>
  </sheetData>
  <mergeCells count="9">
    <mergeCell ref="B2:BF2"/>
    <mergeCell ref="B3:G3"/>
    <mergeCell ref="H3:R3"/>
    <mergeCell ref="S3:W3"/>
    <mergeCell ref="X3:AG3"/>
    <mergeCell ref="AH3:AM3"/>
    <mergeCell ref="AN3:AU3"/>
    <mergeCell ref="AV3:BB3"/>
    <mergeCell ref="BC3:BF3"/>
  </mergeCells>
  <conditionalFormatting sqref="G5:G1000">
    <cfRule type="expression" priority="2" aboveAverage="0" equalAverage="0" bottom="0" percent="0" rank="0" text="" dxfId="0">
      <formula>EXACT(G5,"Actif")</formula>
    </cfRule>
    <cfRule type="expression" priority="3" aboveAverage="0" equalAverage="0" bottom="0" percent="0" rank="0" text="" dxfId="1">
      <formula>EXACT(G5,"Maintenance")</formula>
    </cfRule>
    <cfRule type="expression" priority="4" aboveAverage="0" equalAverage="0" bottom="0" percent="0" rank="0" text="" dxfId="2">
      <formula>EXACT(G5,"Décommissionné")</formula>
    </cfRule>
  </conditionalFormatting>
  <conditionalFormatting sqref="F5:F1000">
    <cfRule type="expression" priority="5" aboveAverage="0" equalAverage="0" bottom="0" percent="0" rank="0" text="" dxfId="1">
      <formula>EXACT(F5,"Critique")</formula>
    </cfRule>
    <cfRule type="expression" priority="6" aboveAverage="0" equalAverage="0" bottom="0" percent="0" rank="0" text="" dxfId="3">
      <formula>EXACT(F5,"Important")</formula>
    </cfRule>
    <cfRule type="expression" priority="7" aboveAverage="0" equalAverage="0" bottom="0" percent="0" rank="0" text="" dxfId="0">
      <formula>EXACT(F5,"Standard")</formula>
    </cfRule>
    <cfRule type="expression" priority="8" aboveAverage="0" equalAverage="0" bottom="0" percent="0" rank="0" text="" dxfId="4">
      <formula>EXACT(F5,"Faible")</formula>
    </cfRule>
  </conditionalFormatting>
  <conditionalFormatting sqref="E5:E1000">
    <cfRule type="expression" priority="9" aboveAverage="0" equalAverage="0" bottom="0" percent="0" rank="0" text="" dxfId="1">
      <formula>EXACT(E5,"Production")</formula>
    </cfRule>
    <cfRule type="expression" priority="10" aboveAverage="0" equalAverage="0" bottom="0" percent="0" rank="0" text="" dxfId="2">
      <formula>EXACT(E5,"Préproduction")</formula>
    </cfRule>
    <cfRule type="expression" priority="11" aboveAverage="0" equalAverage="0" bottom="0" percent="0" rank="0" text="" dxfId="0">
      <formula>EXACT(E5,"Développement")</formula>
    </cfRule>
    <cfRule type="expression" priority="12" aboveAverage="0" equalAverage="0" bottom="0" percent="0" rank="0" text="" dxfId="3">
      <formula>EXACT(E5,"Test")</formula>
    </cfRule>
  </conditionalFormatting>
  <conditionalFormatting sqref="AV5:AV1000">
    <cfRule type="expression" priority="13" aboveAverage="0" equalAverage="0" bottom="0" percent="0" rank="0" text="" dxfId="0">
      <formula>EXACT(AV5,"Oui")</formula>
    </cfRule>
    <cfRule type="expression" priority="14" aboveAverage="0" equalAverage="0" bottom="0" percent="0" rank="0" text="" dxfId="1">
      <formula>EXACT(AV5,"Non")</formula>
    </cfRule>
  </conditionalFormatting>
  <dataValidations count="10">
    <dataValidation allowBlank="true" error="Veuillez choisir une valeur dans la liste ou l'ajouter dans l'onglet Référentiels." errorStyle="stop" errorTitle="Valeur non autorisée" operator="between" showDropDown="false" showErrorMessage="true" showInputMessage="false" sqref="E5:E1000" type="list">
      <formula1>'⚙ Référentiels'!$B$4:$B$20</formula1>
      <formula2>0</formula2>
    </dataValidation>
    <dataValidation allowBlank="true" error="Veuillez choisir une valeur dans la liste ou l'ajouter dans l'onglet Référentiels." errorStyle="stop" errorTitle="Valeur non autorisée" operator="between" showDropDown="false" showErrorMessage="true" showInputMessage="false" sqref="F5:F1000" type="list">
      <formula1>'⚙ Référentiels'!$C$4:$C$20</formula1>
      <formula2>0</formula2>
    </dataValidation>
    <dataValidation allowBlank="true" error="Veuillez choisir une valeur dans la liste ou l'ajouter dans l'onglet Référentiels." errorStyle="stop" errorTitle="Valeur non autorisée" operator="between" showDropDown="false" showErrorMessage="true" showInputMessage="false" sqref="G5:G1000" type="list">
      <formula1>'⚙ Référentiels'!$D$4:$D$20</formula1>
      <formula2>0</formula2>
    </dataValidation>
    <dataValidation allowBlank="true" error="Veuillez choisir une valeur dans la liste ou l'ajouter dans l'onglet Référentiels." errorStyle="stop" errorTitle="Valeur non autorisée" operator="between" showDropDown="false" showErrorMessage="true" showInputMessage="false" sqref="I5:I1000" type="list">
      <formula1>'⚙ Référentiels'!$E$4:$E$20</formula1>
      <formula2>0</formula2>
    </dataValidation>
    <dataValidation allowBlank="true" error="Veuillez choisir une valeur dans la liste ou l'ajouter dans l'onglet Référentiels." errorStyle="stop" errorTitle="Valeur non autorisée" operator="between" showDropDown="false" showErrorMessage="true" showInputMessage="false" sqref="J5:J1000" type="list">
      <formula1>'⚙ Référentiels'!$F$4:$F$20</formula1>
      <formula2>0</formula2>
    </dataValidation>
    <dataValidation allowBlank="true" error="Veuillez choisir une valeur dans la liste ou l'ajouter dans l'onglet Référentiels." errorStyle="stop" errorTitle="Valeur non autorisée" operator="between" showDropDown="false" showErrorMessage="true" showInputMessage="false" sqref="N5:N1000" type="list">
      <formula1>'⚙ Référentiels'!$G$4:$G$20</formula1>
      <formula2>0</formula2>
    </dataValidation>
    <dataValidation allowBlank="true" error="Veuillez choisir une valeur dans la liste ou l'ajouter dans l'onglet Référentiels." errorStyle="stop" errorTitle="Valeur non autorisée" operator="between" showDropDown="false" showErrorMessage="true" showInputMessage="false" sqref="Y5:Y1000" type="list">
      <formula1>'⚙ Référentiels'!$H$4:$H$20</formula1>
      <formula2>0</formula2>
    </dataValidation>
    <dataValidation allowBlank="true" error="Veuillez choisir une valeur dans la liste ou l'ajouter dans l'onglet Référentiels." errorStyle="stop" errorTitle="Valeur non autorisée" operator="between" showDropDown="false" showErrorMessage="true" showInputMessage="false" sqref="AM5:AM1000" type="list">
      <formula1>'⚙ Référentiels'!$I$4:$I$20</formula1>
      <formula2>0</formula2>
    </dataValidation>
    <dataValidation allowBlank="true" error="Veuillez choisir une valeur dans la liste ou l'ajouter dans l'onglet Référentiels." errorStyle="stop" errorTitle="Valeur non autorisée" operator="between" showDropDown="false" showErrorMessage="true" showInputMessage="false" sqref="AV5:AV1000" type="list">
      <formula1>'⚙ Référentiels'!$J$4:$J$20</formula1>
      <formula2>0</formula2>
    </dataValidation>
    <dataValidation allowBlank="true" error="Veuillez choisir une valeur dans la liste ou l'ajouter dans l'onglet Référentiels." errorStyle="stop" errorTitle="Valeur non autorisée" operator="between" showDropDown="false" showErrorMessage="true" showInputMessage="false" sqref="AX5:AX1000" type="list">
      <formula1>'⚙ Référentiels'!$K$4:$K$20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014276"/>
    <pageSetUpPr fitToPage="false"/>
  </sheetPr>
  <dimension ref="B1:N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3" min="2" style="1" width="22"/>
  </cols>
  <sheetData>
    <row r="1" customFormat="false" ht="7.5" hidden="false" customHeight="true" outlineLevel="0" collapsed="false"/>
    <row r="2" customFormat="false" ht="45" hidden="false" customHeight="true" outlineLevel="0" collapsed="false">
      <c r="B2" s="62" t="s">
        <v>235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</row>
    <row r="3" customFormat="false" ht="25.5" hidden="false" customHeight="true" outlineLevel="0" collapsed="false">
      <c r="B3" s="63" t="s">
        <v>9</v>
      </c>
      <c r="C3" s="64" t="s">
        <v>12</v>
      </c>
      <c r="D3" s="65" t="s">
        <v>236</v>
      </c>
      <c r="E3" s="66" t="s">
        <v>23</v>
      </c>
      <c r="F3" s="63" t="s">
        <v>63</v>
      </c>
      <c r="G3" s="66" t="s">
        <v>67</v>
      </c>
      <c r="H3" s="64" t="s">
        <v>237</v>
      </c>
      <c r="I3" s="65" t="s">
        <v>238</v>
      </c>
      <c r="J3" s="63" t="s">
        <v>6</v>
      </c>
      <c r="K3" s="66" t="s">
        <v>239</v>
      </c>
      <c r="L3" s="64" t="s">
        <v>240</v>
      </c>
      <c r="M3" s="65" t="s">
        <v>241</v>
      </c>
    </row>
    <row r="4" customFormat="false" ht="21.75" hidden="false" customHeight="true" outlineLevel="0" collapsed="false">
      <c r="B4" s="18" t="s">
        <v>13</v>
      </c>
      <c r="C4" s="18" t="s">
        <v>14</v>
      </c>
      <c r="D4" s="18" t="s">
        <v>115</v>
      </c>
      <c r="E4" s="18" t="s">
        <v>26</v>
      </c>
      <c r="F4" s="18" t="s">
        <v>117</v>
      </c>
      <c r="G4" s="18" t="s">
        <v>118</v>
      </c>
      <c r="H4" s="18" t="s">
        <v>129</v>
      </c>
      <c r="I4" s="18" t="s">
        <v>140</v>
      </c>
      <c r="J4" s="18" t="s">
        <v>149</v>
      </c>
      <c r="K4" s="18" t="s">
        <v>151</v>
      </c>
      <c r="L4" s="18" t="s">
        <v>242</v>
      </c>
      <c r="M4" s="18" t="s">
        <v>41</v>
      </c>
    </row>
    <row r="5" customFormat="false" ht="21.75" hidden="false" customHeight="true" outlineLevel="0" collapsed="false">
      <c r="B5" s="24" t="s">
        <v>15</v>
      </c>
      <c r="C5" s="24" t="s">
        <v>16</v>
      </c>
      <c r="D5" s="24" t="s">
        <v>243</v>
      </c>
      <c r="E5" s="24" t="s">
        <v>28</v>
      </c>
      <c r="F5" s="24" t="s">
        <v>244</v>
      </c>
      <c r="G5" s="24" t="s">
        <v>165</v>
      </c>
      <c r="H5" s="24" t="s">
        <v>174</v>
      </c>
      <c r="I5" s="24" t="s">
        <v>183</v>
      </c>
      <c r="J5" s="24" t="s">
        <v>190</v>
      </c>
      <c r="K5" s="24" t="s">
        <v>228</v>
      </c>
      <c r="L5" s="24" t="s">
        <v>245</v>
      </c>
      <c r="M5" s="24" t="s">
        <v>43</v>
      </c>
    </row>
    <row r="6" customFormat="false" ht="21.75" hidden="false" customHeight="true" outlineLevel="0" collapsed="false">
      <c r="B6" s="18" t="s">
        <v>17</v>
      </c>
      <c r="C6" s="18" t="s">
        <v>18</v>
      </c>
      <c r="D6" s="18" t="s">
        <v>246</v>
      </c>
      <c r="E6" s="18" t="s">
        <v>30</v>
      </c>
      <c r="F6" s="18" t="s">
        <v>199</v>
      </c>
      <c r="G6" s="18" t="s">
        <v>200</v>
      </c>
      <c r="H6" s="18" t="s">
        <v>247</v>
      </c>
      <c r="I6" s="18" t="s">
        <v>248</v>
      </c>
      <c r="K6" s="18" t="s">
        <v>249</v>
      </c>
      <c r="L6" s="18" t="s">
        <v>250</v>
      </c>
      <c r="M6" s="18" t="s">
        <v>45</v>
      </c>
    </row>
    <row r="7" customFormat="false" ht="21.75" hidden="false" customHeight="true" outlineLevel="0" collapsed="false">
      <c r="B7" s="24" t="s">
        <v>19</v>
      </c>
      <c r="C7" s="24" t="s">
        <v>20</v>
      </c>
      <c r="E7" s="24" t="s">
        <v>32</v>
      </c>
      <c r="F7" s="24" t="s">
        <v>251</v>
      </c>
      <c r="G7" s="24" t="s">
        <v>252</v>
      </c>
      <c r="H7" s="24" t="s">
        <v>211</v>
      </c>
      <c r="I7" s="24" t="s">
        <v>253</v>
      </c>
      <c r="K7" s="24" t="s">
        <v>254</v>
      </c>
      <c r="L7" s="24" t="s">
        <v>255</v>
      </c>
      <c r="M7" s="24" t="s">
        <v>48</v>
      </c>
    </row>
    <row r="8" customFormat="false" ht="21.75" hidden="false" customHeight="true" outlineLevel="0" collapsed="false">
      <c r="E8" s="18" t="s">
        <v>34</v>
      </c>
      <c r="F8" s="18" t="s">
        <v>164</v>
      </c>
      <c r="G8" s="18" t="s">
        <v>256</v>
      </c>
      <c r="H8" s="18" t="s">
        <v>257</v>
      </c>
      <c r="I8" s="18" t="s">
        <v>258</v>
      </c>
      <c r="K8" s="18" t="s">
        <v>158</v>
      </c>
      <c r="L8" s="18" t="s">
        <v>259</v>
      </c>
      <c r="M8" s="18" t="s">
        <v>47</v>
      </c>
    </row>
    <row r="9" customFormat="false" ht="21.75" hidden="false" customHeight="true" outlineLevel="0" collapsed="false">
      <c r="E9" s="24" t="s">
        <v>35</v>
      </c>
      <c r="F9" s="24" t="s">
        <v>260</v>
      </c>
      <c r="H9" s="24" t="s">
        <v>261</v>
      </c>
      <c r="L9" s="24" t="s">
        <v>262</v>
      </c>
      <c r="M9" s="24" t="s">
        <v>263</v>
      </c>
    </row>
    <row r="10" customFormat="false" ht="21.75" hidden="false" customHeight="true" outlineLevel="0" collapsed="false">
      <c r="E10" s="18" t="s">
        <v>264</v>
      </c>
      <c r="L10" s="18" t="s">
        <v>265</v>
      </c>
      <c r="M10" s="18" t="s">
        <v>36</v>
      </c>
    </row>
    <row r="11" customFormat="false" ht="21.75" hidden="false" customHeight="true" outlineLevel="0" collapsed="false">
      <c r="E11" s="24" t="s">
        <v>36</v>
      </c>
      <c r="L11" s="24" t="s">
        <v>266</v>
      </c>
    </row>
  </sheetData>
  <mergeCells count="1">
    <mergeCell ref="B2:N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2026-04-13T12:02:20Z</dcterms:created>
  <dc:creator>openpyxl</dc:creator>
  <dc:description/>
  <dc:language>en-US</dc:language>
  <cp:lastModifiedBy/>
  <dcterms:modified xsi:type="dcterms:W3CDTF">2026-04-13T16:09:54Z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