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EDFAE03-0BC7-4535-B1D8-CE8D02F0D54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Equipements" sheetId="1" r:id="rId1"/>
    <sheet name="A achet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2" l="1"/>
  <c r="L23" i="2"/>
  <c r="F6" i="2"/>
  <c r="F7" i="2"/>
  <c r="F8" i="2"/>
  <c r="F9" i="2"/>
  <c r="F10" i="2"/>
  <c r="F11" i="2"/>
  <c r="F12" i="2"/>
  <c r="F13" i="2"/>
  <c r="F14" i="2"/>
  <c r="F15" i="2"/>
  <c r="F16" i="2"/>
  <c r="F17" i="2"/>
  <c r="F19" i="2"/>
  <c r="F5" i="2"/>
  <c r="F20" i="2" l="1"/>
  <c r="F22" i="2" s="1"/>
</calcChain>
</file>

<file path=xl/sharedStrings.xml><?xml version="1.0" encoding="utf-8"?>
<sst xmlns="http://schemas.openxmlformats.org/spreadsheetml/2006/main" count="113" uniqueCount="85">
  <si>
    <t>N°</t>
  </si>
  <si>
    <t>Équipement</t>
  </si>
  <si>
    <t>Détails / Variantes</t>
  </si>
  <si>
    <t>Prix (FCFA)</t>
  </si>
  <si>
    <t>Lit</t>
  </si>
  <si>
    <t>Matelas</t>
  </si>
  <si>
    <t>Épaisseur 15</t>
  </si>
  <si>
    <t>Épaisseur 20</t>
  </si>
  <si>
    <t>Régulateur</t>
  </si>
  <si>
    <t>2000 V</t>
  </si>
  <si>
    <t>Frigo</t>
  </si>
  <si>
    <t>Roch 175</t>
  </si>
  <si>
    <t>Néon 128</t>
  </si>
  <si>
    <t>TV LG</t>
  </si>
  <si>
    <t>32" Smart</t>
  </si>
  <si>
    <t>32" LED</t>
  </si>
  <si>
    <t>45" Smart</t>
  </si>
  <si>
    <t>45" LED</t>
  </si>
  <si>
    <t>Barre de son</t>
  </si>
  <si>
    <t>JVC</t>
  </si>
  <si>
    <t>Foyer 3 feux</t>
  </si>
  <si>
    <t>Vitré</t>
  </si>
  <si>
    <t>Non vitré</t>
  </si>
  <si>
    <t>Salon</t>
  </si>
  <si>
    <t>Guéridon &amp; Pose télé</t>
  </si>
  <si>
    <t>Ustensiles de cuisine</t>
  </si>
  <si>
    <t xml:space="preserve"> 250K - 300K</t>
  </si>
  <si>
    <t>LISTE  DES EQUIPPEMENTS  APPARTEMENTS</t>
  </si>
  <si>
    <t xml:space="preserve">DESIGNATION </t>
  </si>
  <si>
    <t>QTE</t>
  </si>
  <si>
    <t>FRIGO</t>
  </si>
  <si>
    <t>TV ANDROÏD</t>
  </si>
  <si>
    <t xml:space="preserve">BARRE DE SON </t>
  </si>
  <si>
    <t>TOTAL</t>
  </si>
  <si>
    <t>REGULATEUR</t>
  </si>
  <si>
    <t>USTENSILES CUISINE</t>
  </si>
  <si>
    <t>DRAP DE LIT</t>
  </si>
  <si>
    <t>Prix</t>
  </si>
  <si>
    <t>Facture</t>
  </si>
  <si>
    <t>Montant F CFA</t>
  </si>
  <si>
    <t>Prix unitaire F CFA</t>
  </si>
  <si>
    <t>ACCESSOIRES DE GAZ</t>
  </si>
  <si>
    <t>Pose TV + Table basse</t>
  </si>
  <si>
    <t>ACCUEIL ET INSTALLATION</t>
  </si>
  <si>
    <t>CANAPE</t>
  </si>
  <si>
    <t>CHAMBRE D'HOTEL</t>
  </si>
  <si>
    <t xml:space="preserve">LIT </t>
  </si>
  <si>
    <t>REPAS ET COLLATION</t>
  </si>
  <si>
    <t>Qte</t>
  </si>
  <si>
    <t>Date</t>
  </si>
  <si>
    <t>Riz + ailerons + alloco</t>
  </si>
  <si>
    <t>Jus ira</t>
  </si>
  <si>
    <t>Eau fifa</t>
  </si>
  <si>
    <t>MATELAS + OREILLERS</t>
  </si>
  <si>
    <t xml:space="preserve">GAZ JNP 12KG </t>
  </si>
  <si>
    <t>SBEE RECHARGE</t>
  </si>
  <si>
    <t>Observation</t>
  </si>
  <si>
    <t xml:space="preserve">Riz +Poisson + alloco </t>
  </si>
  <si>
    <t xml:space="preserve">Spaguetti </t>
  </si>
  <si>
    <t>Livraison repas</t>
  </si>
  <si>
    <t>Désignation</t>
  </si>
  <si>
    <t>Plastique moyen</t>
  </si>
  <si>
    <t>Balaie</t>
  </si>
  <si>
    <t>Brosse WC</t>
  </si>
  <si>
    <t>Torchon</t>
  </si>
  <si>
    <t>Raclette douche</t>
  </si>
  <si>
    <t>Pelle</t>
  </si>
  <si>
    <t>Plastique grand</t>
  </si>
  <si>
    <t>Plastique petit</t>
  </si>
  <si>
    <t>Welcom</t>
  </si>
  <si>
    <t>Poubelle</t>
  </si>
  <si>
    <t xml:space="preserve">Plastique </t>
  </si>
  <si>
    <t>Autre</t>
  </si>
  <si>
    <t>Palette</t>
  </si>
  <si>
    <t>livraison télé</t>
  </si>
  <si>
    <t>Zem</t>
  </si>
  <si>
    <t>Atieke</t>
  </si>
  <si>
    <t>Cuillère à patte</t>
  </si>
  <si>
    <t>Insecticide</t>
  </si>
  <si>
    <t>Adaptateur</t>
  </si>
  <si>
    <t>ACCESSOIRE CUISINE ET TOILETTE</t>
  </si>
  <si>
    <t>OUI</t>
  </si>
  <si>
    <t>NON</t>
  </si>
  <si>
    <t>En attente</t>
  </si>
  <si>
    <t>08-09/12/25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</si>
</sst>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/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0" xfId="0" applyFont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3" fontId="0" fillId="0" borderId="0" xfId="0" applyNumberFormat="1"/>
    <xf numFmtId="0" fontId="1" fillId="4" borderId="0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0" fontId="0" fillId="0" borderId="7" xfId="0" applyBorder="1"/>
    <xf numFmtId="0" fontId="0" fillId="0" borderId="1" xfId="0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Comma 2" xfId="1" xr:uid="{B02CBE16-0E22-4474-A4A7-EFEADE72C16C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opLeftCell="A4" workbookViewId="0">
      <selection activeCell="D8" sqref="D8"/>
    </sheetView>
  </sheetViews>
  <sheetFormatPr baseColWidth="10" defaultColWidth="9.08984375" defaultRowHeight="14.5" x14ac:dyDescent="0.35"/>
  <cols>
    <col min="2" max="2" width="21.453125" customWidth="1"/>
    <col min="3" max="3" width="19.08984375" customWidth="1"/>
    <col min="4" max="4" width="17.36328125" customWidth="1"/>
  </cols>
  <sheetData>
    <row r="1" spans="1:4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5">
      <c r="A2" s="1">
        <v>1</v>
      </c>
      <c r="B2" s="1" t="s">
        <v>4</v>
      </c>
      <c r="C2" s="1"/>
      <c r="D2" s="2">
        <v>70000</v>
      </c>
    </row>
    <row r="3" spans="1:4" x14ac:dyDescent="0.35">
      <c r="A3" s="1">
        <v>2</v>
      </c>
      <c r="B3" s="1" t="s">
        <v>5</v>
      </c>
      <c r="C3" s="1" t="s">
        <v>6</v>
      </c>
      <c r="D3" s="2">
        <v>60000</v>
      </c>
    </row>
    <row r="4" spans="1:4" x14ac:dyDescent="0.35">
      <c r="A4" s="1">
        <v>3</v>
      </c>
      <c r="B4" s="1" t="s">
        <v>5</v>
      </c>
      <c r="C4" s="1" t="s">
        <v>7</v>
      </c>
      <c r="D4" s="2">
        <v>75000</v>
      </c>
    </row>
    <row r="5" spans="1:4" x14ac:dyDescent="0.35">
      <c r="A5" s="1">
        <v>4</v>
      </c>
      <c r="B5" s="1" t="s">
        <v>8</v>
      </c>
      <c r="C5" s="1" t="s">
        <v>9</v>
      </c>
      <c r="D5" s="2">
        <v>25000</v>
      </c>
    </row>
    <row r="6" spans="1:4" x14ac:dyDescent="0.35">
      <c r="A6" s="1">
        <v>5</v>
      </c>
      <c r="B6" s="1" t="s">
        <v>10</v>
      </c>
      <c r="C6" s="1" t="s">
        <v>11</v>
      </c>
      <c r="D6" s="2">
        <v>165000</v>
      </c>
    </row>
    <row r="7" spans="1:4" x14ac:dyDescent="0.35">
      <c r="A7" s="1">
        <v>6</v>
      </c>
      <c r="B7" s="1" t="s">
        <v>10</v>
      </c>
      <c r="C7" s="1" t="s">
        <v>12</v>
      </c>
      <c r="D7" s="2">
        <v>16000</v>
      </c>
    </row>
    <row r="8" spans="1:4" x14ac:dyDescent="0.35">
      <c r="A8" s="1">
        <v>7</v>
      </c>
      <c r="B8" s="1" t="s">
        <v>13</v>
      </c>
      <c r="C8" s="1" t="s">
        <v>14</v>
      </c>
      <c r="D8" s="2">
        <v>650000</v>
      </c>
    </row>
    <row r="9" spans="1:4" x14ac:dyDescent="0.35">
      <c r="A9" s="1">
        <v>8</v>
      </c>
      <c r="B9" s="1" t="s">
        <v>13</v>
      </c>
      <c r="C9" s="1" t="s">
        <v>15</v>
      </c>
      <c r="D9" s="2">
        <v>60000</v>
      </c>
    </row>
    <row r="10" spans="1:4" x14ac:dyDescent="0.35">
      <c r="A10" s="1">
        <v>9</v>
      </c>
      <c r="B10" s="1" t="s">
        <v>13</v>
      </c>
      <c r="C10" s="1" t="s">
        <v>16</v>
      </c>
      <c r="D10" s="2">
        <v>95000</v>
      </c>
    </row>
    <row r="11" spans="1:4" x14ac:dyDescent="0.35">
      <c r="A11" s="1">
        <v>10</v>
      </c>
      <c r="B11" s="1" t="s">
        <v>13</v>
      </c>
      <c r="C11" s="1" t="s">
        <v>17</v>
      </c>
      <c r="D11" s="2">
        <v>90000</v>
      </c>
    </row>
    <row r="12" spans="1:4" x14ac:dyDescent="0.35">
      <c r="A12" s="1">
        <v>11</v>
      </c>
      <c r="B12" s="1" t="s">
        <v>18</v>
      </c>
      <c r="C12" s="1" t="s">
        <v>19</v>
      </c>
      <c r="D12" s="2">
        <v>60000</v>
      </c>
    </row>
    <row r="13" spans="1:4" x14ac:dyDescent="0.35">
      <c r="A13" s="1">
        <v>12</v>
      </c>
      <c r="B13" s="1" t="s">
        <v>20</v>
      </c>
      <c r="C13" s="1" t="s">
        <v>21</v>
      </c>
      <c r="D13" s="2">
        <v>30000</v>
      </c>
    </row>
    <row r="14" spans="1:4" x14ac:dyDescent="0.35">
      <c r="A14" s="1">
        <v>13</v>
      </c>
      <c r="B14" s="1" t="s">
        <v>20</v>
      </c>
      <c r="C14" s="1" t="s">
        <v>22</v>
      </c>
      <c r="D14" s="2">
        <v>20000</v>
      </c>
    </row>
    <row r="15" spans="1:4" x14ac:dyDescent="0.35">
      <c r="A15" s="1">
        <v>14</v>
      </c>
      <c r="B15" s="1" t="s">
        <v>23</v>
      </c>
      <c r="C15" s="1" t="s">
        <v>26</v>
      </c>
      <c r="D15" s="2">
        <v>250000</v>
      </c>
    </row>
    <row r="16" spans="1:4" x14ac:dyDescent="0.35">
      <c r="A16" s="1">
        <v>15</v>
      </c>
      <c r="B16" s="1" t="s">
        <v>24</v>
      </c>
      <c r="C16" s="1"/>
      <c r="D16" s="2">
        <v>100000</v>
      </c>
    </row>
    <row r="17" spans="1:4" x14ac:dyDescent="0.35">
      <c r="A17" s="1">
        <v>16</v>
      </c>
      <c r="B17" s="1" t="s">
        <v>25</v>
      </c>
      <c r="C17" s="1"/>
      <c r="D17" s="2">
        <v>0</v>
      </c>
    </row>
    <row r="18" spans="1:4" x14ac:dyDescent="0.35">
      <c r="A18" s="1"/>
      <c r="B18" s="1"/>
      <c r="C18" s="1"/>
      <c r="D18" s="2">
        <v>0</v>
      </c>
    </row>
    <row r="19" spans="1:4" x14ac:dyDescent="0.35">
      <c r="A19" s="4"/>
      <c r="B19" s="4"/>
      <c r="C19" s="4"/>
      <c r="D19" s="2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5B2EC-A0C1-437C-A47A-44051437F90A}">
  <dimension ref="B3:M36"/>
  <sheetViews>
    <sheetView tabSelected="1" topLeftCell="A7" workbookViewId="0">
      <selection activeCell="H38" sqref="H38"/>
    </sheetView>
  </sheetViews>
  <sheetFormatPr baseColWidth="10" defaultColWidth="8.7265625" defaultRowHeight="14.5" x14ac:dyDescent="0.35"/>
  <cols>
    <col min="2" max="2" width="3.36328125" customWidth="1"/>
    <col min="3" max="3" width="50.453125" bestFit="1" customWidth="1"/>
    <col min="4" max="4" width="8.1796875" customWidth="1"/>
    <col min="5" max="5" width="17.453125" style="5" customWidth="1"/>
    <col min="6" max="6" width="16.26953125" style="5" customWidth="1"/>
    <col min="7" max="7" width="9.81640625" style="5" customWidth="1"/>
    <col min="8" max="8" width="11.54296875" style="5" customWidth="1"/>
    <col min="9" max="9" width="5.7265625" customWidth="1"/>
    <col min="10" max="10" width="5.7265625" style="5" customWidth="1"/>
    <col min="11" max="11" width="14.90625" customWidth="1"/>
    <col min="12" max="12" width="11.1796875" customWidth="1"/>
    <col min="13" max="13" width="11.36328125" customWidth="1"/>
  </cols>
  <sheetData>
    <row r="3" spans="2:13" x14ac:dyDescent="0.35">
      <c r="B3" s="32" t="s">
        <v>27</v>
      </c>
      <c r="C3" s="33"/>
      <c r="D3" s="33"/>
      <c r="E3" s="33"/>
      <c r="F3" s="33"/>
      <c r="G3" s="33"/>
      <c r="H3" s="33"/>
      <c r="J3" s="38" t="s">
        <v>80</v>
      </c>
      <c r="K3" s="39"/>
      <c r="L3" s="39"/>
      <c r="M3" s="40"/>
    </row>
    <row r="4" spans="2:13" x14ac:dyDescent="0.35">
      <c r="B4" s="10" t="s">
        <v>0</v>
      </c>
      <c r="C4" s="10" t="s">
        <v>28</v>
      </c>
      <c r="D4" s="10" t="s">
        <v>29</v>
      </c>
      <c r="E4" s="10" t="s">
        <v>40</v>
      </c>
      <c r="F4" s="22" t="s">
        <v>39</v>
      </c>
      <c r="G4" s="10" t="s">
        <v>38</v>
      </c>
      <c r="H4" s="10" t="s">
        <v>56</v>
      </c>
      <c r="J4" s="41" t="s">
        <v>48</v>
      </c>
      <c r="K4" s="41" t="s">
        <v>60</v>
      </c>
      <c r="L4" s="41" t="s">
        <v>37</v>
      </c>
      <c r="M4" s="41" t="s">
        <v>56</v>
      </c>
    </row>
    <row r="5" spans="2:13" x14ac:dyDescent="0.35">
      <c r="B5" s="6">
        <v>1</v>
      </c>
      <c r="C5" s="7" t="s">
        <v>46</v>
      </c>
      <c r="D5" s="6">
        <v>2</v>
      </c>
      <c r="E5" s="19">
        <v>65000</v>
      </c>
      <c r="F5" s="20">
        <f>D5*E5</f>
        <v>130000</v>
      </c>
      <c r="G5" s="9" t="s">
        <v>82</v>
      </c>
      <c r="H5" s="9"/>
      <c r="J5" s="9">
        <v>2</v>
      </c>
      <c r="K5" s="37" t="s">
        <v>61</v>
      </c>
      <c r="L5" s="37">
        <v>3000</v>
      </c>
      <c r="M5" s="9"/>
    </row>
    <row r="6" spans="2:13" x14ac:dyDescent="0.35">
      <c r="B6" s="6">
        <v>2</v>
      </c>
      <c r="C6" s="7" t="s">
        <v>53</v>
      </c>
      <c r="D6" s="6">
        <v>2</v>
      </c>
      <c r="E6" s="19">
        <v>140000</v>
      </c>
      <c r="F6" s="20">
        <f t="shared" ref="F6:F19" si="0">D6*E6</f>
        <v>280000</v>
      </c>
      <c r="G6" s="9" t="s">
        <v>81</v>
      </c>
      <c r="H6" s="9"/>
      <c r="J6" s="9">
        <v>2</v>
      </c>
      <c r="K6" s="9" t="s">
        <v>62</v>
      </c>
      <c r="L6" s="9">
        <v>4000</v>
      </c>
      <c r="M6" s="9"/>
    </row>
    <row r="7" spans="2:13" x14ac:dyDescent="0.35">
      <c r="B7" s="6">
        <v>3</v>
      </c>
      <c r="C7" s="7" t="s">
        <v>34</v>
      </c>
      <c r="D7" s="6">
        <v>2</v>
      </c>
      <c r="E7" s="19">
        <v>25000</v>
      </c>
      <c r="F7" s="20">
        <f t="shared" si="0"/>
        <v>50000</v>
      </c>
      <c r="G7" s="9" t="s">
        <v>82</v>
      </c>
      <c r="H7" s="9"/>
      <c r="J7" s="9">
        <v>2</v>
      </c>
      <c r="K7" s="9" t="s">
        <v>63</v>
      </c>
      <c r="L7" s="9">
        <v>5000</v>
      </c>
      <c r="M7" s="9"/>
    </row>
    <row r="8" spans="2:13" x14ac:dyDescent="0.35">
      <c r="B8" s="6">
        <v>4</v>
      </c>
      <c r="C8" s="7" t="s">
        <v>30</v>
      </c>
      <c r="D8" s="6">
        <v>2</v>
      </c>
      <c r="E8" s="6"/>
      <c r="F8" s="20">
        <f t="shared" si="0"/>
        <v>0</v>
      </c>
      <c r="G8" s="9"/>
      <c r="H8" s="9" t="s">
        <v>83</v>
      </c>
      <c r="J8" s="9">
        <v>2</v>
      </c>
      <c r="K8" s="9" t="s">
        <v>64</v>
      </c>
      <c r="L8" s="9">
        <v>500</v>
      </c>
      <c r="M8" s="9"/>
    </row>
    <row r="9" spans="2:13" x14ac:dyDescent="0.35">
      <c r="B9" s="6">
        <v>5</v>
      </c>
      <c r="C9" s="7" t="s">
        <v>31</v>
      </c>
      <c r="D9" s="6">
        <v>2</v>
      </c>
      <c r="E9" s="19">
        <v>120000</v>
      </c>
      <c r="F9" s="20">
        <f t="shared" si="0"/>
        <v>240000</v>
      </c>
      <c r="G9" s="9" t="s">
        <v>81</v>
      </c>
      <c r="H9" s="9"/>
      <c r="J9" s="9">
        <v>2</v>
      </c>
      <c r="K9" s="9" t="s">
        <v>65</v>
      </c>
      <c r="L9" s="9">
        <v>4000</v>
      </c>
      <c r="M9" s="9"/>
    </row>
    <row r="10" spans="2:13" x14ac:dyDescent="0.35">
      <c r="B10" s="6">
        <v>6</v>
      </c>
      <c r="C10" s="7" t="s">
        <v>32</v>
      </c>
      <c r="D10" s="6">
        <v>2</v>
      </c>
      <c r="E10" s="6"/>
      <c r="F10" s="20">
        <f t="shared" si="0"/>
        <v>0</v>
      </c>
      <c r="G10" s="9"/>
      <c r="H10" s="9" t="s">
        <v>83</v>
      </c>
      <c r="J10" s="9">
        <v>2</v>
      </c>
      <c r="K10" s="9" t="s">
        <v>68</v>
      </c>
      <c r="L10" s="9">
        <v>250</v>
      </c>
      <c r="M10" s="9"/>
    </row>
    <row r="11" spans="2:13" x14ac:dyDescent="0.35">
      <c r="B11" s="6">
        <v>7</v>
      </c>
      <c r="C11" s="7" t="s">
        <v>54</v>
      </c>
      <c r="D11" s="6">
        <v>2</v>
      </c>
      <c r="E11" s="19">
        <v>38700</v>
      </c>
      <c r="F11" s="20">
        <f t="shared" si="0"/>
        <v>77400</v>
      </c>
      <c r="G11" s="9" t="s">
        <v>81</v>
      </c>
      <c r="H11" s="9"/>
      <c r="J11" s="9">
        <v>2</v>
      </c>
      <c r="K11" s="9" t="s">
        <v>66</v>
      </c>
      <c r="L11" s="9">
        <v>500</v>
      </c>
      <c r="M11" s="9"/>
    </row>
    <row r="12" spans="2:13" s="5" customFormat="1" x14ac:dyDescent="0.35">
      <c r="B12" s="6">
        <v>8</v>
      </c>
      <c r="C12" s="7" t="s">
        <v>41</v>
      </c>
      <c r="D12" s="6">
        <v>2</v>
      </c>
      <c r="E12" s="19">
        <v>4900</v>
      </c>
      <c r="F12" s="20">
        <f t="shared" si="0"/>
        <v>9800</v>
      </c>
      <c r="G12" s="9" t="s">
        <v>81</v>
      </c>
      <c r="H12" s="9"/>
      <c r="J12" s="9">
        <v>2</v>
      </c>
      <c r="K12" s="9" t="s">
        <v>67</v>
      </c>
      <c r="L12" s="9">
        <v>5000</v>
      </c>
      <c r="M12" s="9"/>
    </row>
    <row r="13" spans="2:13" x14ac:dyDescent="0.35">
      <c r="B13" s="6">
        <v>9</v>
      </c>
      <c r="C13" s="7" t="s">
        <v>42</v>
      </c>
      <c r="D13" s="6">
        <v>1</v>
      </c>
      <c r="E13" s="19">
        <v>75000</v>
      </c>
      <c r="F13" s="20">
        <f t="shared" si="0"/>
        <v>75000</v>
      </c>
      <c r="G13" s="9" t="s">
        <v>82</v>
      </c>
      <c r="H13" s="9"/>
      <c r="J13" s="9">
        <v>2</v>
      </c>
      <c r="K13" s="9" t="s">
        <v>69</v>
      </c>
      <c r="L13" s="9">
        <v>5000</v>
      </c>
      <c r="M13" s="9"/>
    </row>
    <row r="14" spans="2:13" s="5" customFormat="1" x14ac:dyDescent="0.35">
      <c r="B14" s="6">
        <v>10</v>
      </c>
      <c r="C14" s="7" t="s">
        <v>42</v>
      </c>
      <c r="D14" s="6">
        <v>1</v>
      </c>
      <c r="E14" s="19">
        <v>65000</v>
      </c>
      <c r="F14" s="20">
        <f t="shared" si="0"/>
        <v>65000</v>
      </c>
      <c r="G14" s="9" t="s">
        <v>82</v>
      </c>
      <c r="H14" s="9"/>
      <c r="J14" s="9">
        <v>2</v>
      </c>
      <c r="K14" s="9" t="s">
        <v>70</v>
      </c>
      <c r="L14" s="9">
        <v>3000</v>
      </c>
      <c r="M14" s="9"/>
    </row>
    <row r="15" spans="2:13" x14ac:dyDescent="0.35">
      <c r="B15" s="6">
        <v>11</v>
      </c>
      <c r="C15" s="8" t="s">
        <v>55</v>
      </c>
      <c r="D15" s="6">
        <v>0</v>
      </c>
      <c r="E15" s="6"/>
      <c r="F15" s="20">
        <f t="shared" si="0"/>
        <v>0</v>
      </c>
      <c r="G15" s="9"/>
      <c r="H15" s="9"/>
      <c r="J15" s="9">
        <v>2</v>
      </c>
      <c r="K15" s="9" t="s">
        <v>71</v>
      </c>
      <c r="L15" s="9">
        <v>3000</v>
      </c>
      <c r="M15" s="9"/>
    </row>
    <row r="16" spans="2:13" x14ac:dyDescent="0.35">
      <c r="B16" s="6">
        <v>12</v>
      </c>
      <c r="C16" s="7" t="s">
        <v>44</v>
      </c>
      <c r="D16" s="6">
        <v>2</v>
      </c>
      <c r="E16" s="6"/>
      <c r="F16" s="20">
        <f t="shared" si="0"/>
        <v>0</v>
      </c>
      <c r="G16" s="9"/>
      <c r="H16" s="9" t="s">
        <v>83</v>
      </c>
      <c r="J16" s="9">
        <v>2</v>
      </c>
      <c r="K16" s="9" t="s">
        <v>72</v>
      </c>
      <c r="L16" s="9">
        <v>600</v>
      </c>
      <c r="M16" s="9"/>
    </row>
    <row r="17" spans="2:13" x14ac:dyDescent="0.35">
      <c r="B17" s="6">
        <v>13</v>
      </c>
      <c r="C17" s="13" t="s">
        <v>35</v>
      </c>
      <c r="D17" s="6">
        <v>1</v>
      </c>
      <c r="E17" s="19">
        <v>187200</v>
      </c>
      <c r="F17" s="20">
        <f t="shared" si="0"/>
        <v>187200</v>
      </c>
      <c r="G17" s="9" t="s">
        <v>81</v>
      </c>
      <c r="H17" s="9"/>
      <c r="J17" s="9">
        <v>2</v>
      </c>
      <c r="K17" s="9" t="s">
        <v>73</v>
      </c>
      <c r="L17" s="9">
        <v>1500</v>
      </c>
      <c r="M17" s="9"/>
    </row>
    <row r="18" spans="2:13" s="5" customFormat="1" x14ac:dyDescent="0.35">
      <c r="B18" s="11">
        <v>14</v>
      </c>
      <c r="C18" s="12" t="s">
        <v>80</v>
      </c>
      <c r="D18" s="6">
        <v>1</v>
      </c>
      <c r="E18" s="19">
        <v>45650</v>
      </c>
      <c r="F18" s="20">
        <v>45650</v>
      </c>
      <c r="G18" s="9" t="s">
        <v>82</v>
      </c>
      <c r="H18" s="9"/>
      <c r="J18" s="9">
        <v>1</v>
      </c>
      <c r="K18" s="9" t="s">
        <v>74</v>
      </c>
      <c r="L18" s="9">
        <v>2000</v>
      </c>
      <c r="M18" s="9"/>
    </row>
    <row r="19" spans="2:13" s="5" customFormat="1" x14ac:dyDescent="0.35">
      <c r="B19" s="11">
        <v>15</v>
      </c>
      <c r="C19" s="12" t="s">
        <v>36</v>
      </c>
      <c r="D19" s="6">
        <v>2</v>
      </c>
      <c r="E19" s="19">
        <v>5000</v>
      </c>
      <c r="F19" s="20">
        <f t="shared" si="0"/>
        <v>10000</v>
      </c>
      <c r="G19" s="9" t="s">
        <v>82</v>
      </c>
      <c r="H19" s="9"/>
      <c r="J19" s="9">
        <v>1</v>
      </c>
      <c r="K19" s="9" t="s">
        <v>75</v>
      </c>
      <c r="L19" s="9">
        <v>3500</v>
      </c>
      <c r="M19" s="9"/>
    </row>
    <row r="20" spans="2:13" s="5" customFormat="1" x14ac:dyDescent="0.35">
      <c r="B20" s="42" t="s">
        <v>33</v>
      </c>
      <c r="C20" s="43"/>
      <c r="D20" s="43"/>
      <c r="E20" s="21"/>
      <c r="F20" s="21">
        <f>SUM(F5:F19)</f>
        <v>1170050</v>
      </c>
      <c r="G20" s="18"/>
      <c r="H20" s="31"/>
      <c r="J20" s="9">
        <v>2</v>
      </c>
      <c r="K20" s="9" t="s">
        <v>77</v>
      </c>
      <c r="L20" s="9">
        <v>200</v>
      </c>
      <c r="M20" s="9"/>
    </row>
    <row r="21" spans="2:13" s="5" customFormat="1" x14ac:dyDescent="0.35">
      <c r="F21" s="30">
        <v>1300000</v>
      </c>
      <c r="J21" s="9">
        <v>2</v>
      </c>
      <c r="K21" s="9" t="s">
        <v>78</v>
      </c>
      <c r="L21" s="9">
        <v>4000</v>
      </c>
      <c r="M21" s="9"/>
    </row>
    <row r="22" spans="2:13" x14ac:dyDescent="0.35">
      <c r="F22" s="30">
        <f>F21-F20</f>
        <v>129950</v>
      </c>
      <c r="J22" s="9">
        <v>2</v>
      </c>
      <c r="K22" s="9" t="s">
        <v>79</v>
      </c>
      <c r="L22" s="9">
        <v>600</v>
      </c>
      <c r="M22" s="9"/>
    </row>
    <row r="23" spans="2:13" x14ac:dyDescent="0.35">
      <c r="J23" s="14" t="s">
        <v>33</v>
      </c>
      <c r="K23" s="15"/>
      <c r="L23" s="17">
        <f>SUM(L5:L22)</f>
        <v>45650</v>
      </c>
      <c r="M23" s="36"/>
    </row>
    <row r="24" spans="2:13" x14ac:dyDescent="0.35">
      <c r="E24" s="16"/>
    </row>
    <row r="26" spans="2:13" x14ac:dyDescent="0.35">
      <c r="B26" s="24" t="s">
        <v>43</v>
      </c>
      <c r="C26" s="25"/>
      <c r="D26" s="25"/>
      <c r="E26" s="25"/>
      <c r="F26" s="25"/>
      <c r="G26" s="25"/>
      <c r="H26" s="26"/>
    </row>
    <row r="27" spans="2:13" s="5" customFormat="1" x14ac:dyDescent="0.35">
      <c r="B27" s="27" t="s">
        <v>0</v>
      </c>
      <c r="C27" s="10" t="s">
        <v>47</v>
      </c>
      <c r="D27" s="10" t="s">
        <v>48</v>
      </c>
      <c r="E27" s="10" t="s">
        <v>40</v>
      </c>
      <c r="F27" s="22" t="s">
        <v>39</v>
      </c>
      <c r="G27" s="10" t="s">
        <v>49</v>
      </c>
      <c r="H27" s="34" t="s">
        <v>56</v>
      </c>
    </row>
    <row r="28" spans="2:13" x14ac:dyDescent="0.35">
      <c r="B28" s="6">
        <v>1</v>
      </c>
      <c r="C28" s="28" t="s">
        <v>50</v>
      </c>
      <c r="D28" s="6">
        <v>3</v>
      </c>
      <c r="E28" s="19">
        <v>2000</v>
      </c>
      <c r="F28" s="19">
        <v>6000</v>
      </c>
      <c r="G28" s="29">
        <v>45999</v>
      </c>
      <c r="H28" s="35"/>
    </row>
    <row r="29" spans="2:13" s="5" customFormat="1" x14ac:dyDescent="0.35">
      <c r="B29" s="6">
        <v>2</v>
      </c>
      <c r="C29" s="7" t="s">
        <v>51</v>
      </c>
      <c r="D29" s="6">
        <v>10</v>
      </c>
      <c r="E29" s="19">
        <v>400</v>
      </c>
      <c r="F29" s="19">
        <v>4000</v>
      </c>
      <c r="G29" s="29">
        <v>45999</v>
      </c>
      <c r="H29" s="35"/>
    </row>
    <row r="30" spans="2:13" s="5" customFormat="1" x14ac:dyDescent="0.35">
      <c r="B30" s="6">
        <v>3</v>
      </c>
      <c r="C30" s="7" t="s">
        <v>52</v>
      </c>
      <c r="D30" s="6">
        <v>4</v>
      </c>
      <c r="E30" s="19">
        <v>500</v>
      </c>
      <c r="F30" s="19">
        <v>2000</v>
      </c>
      <c r="G30" s="29">
        <v>45999</v>
      </c>
      <c r="H30" s="35"/>
    </row>
    <row r="31" spans="2:13" s="5" customFormat="1" x14ac:dyDescent="0.35">
      <c r="B31" s="6">
        <v>4</v>
      </c>
      <c r="C31" s="7" t="s">
        <v>57</v>
      </c>
      <c r="D31" s="6">
        <v>3</v>
      </c>
      <c r="E31" s="19">
        <v>2500</v>
      </c>
      <c r="F31" s="19">
        <v>7500</v>
      </c>
      <c r="G31" s="29">
        <v>46000</v>
      </c>
      <c r="H31" s="35"/>
    </row>
    <row r="32" spans="2:13" s="5" customFormat="1" x14ac:dyDescent="0.35">
      <c r="B32" s="6">
        <v>5</v>
      </c>
      <c r="C32" s="7" t="s">
        <v>58</v>
      </c>
      <c r="D32" s="6">
        <v>1</v>
      </c>
      <c r="E32" s="19">
        <v>3500</v>
      </c>
      <c r="F32" s="19">
        <v>3500</v>
      </c>
      <c r="G32" s="29">
        <v>46000</v>
      </c>
      <c r="H32" s="35"/>
    </row>
    <row r="33" spans="2:8" s="5" customFormat="1" x14ac:dyDescent="0.35">
      <c r="B33" s="6">
        <v>6</v>
      </c>
      <c r="C33" s="7" t="s">
        <v>59</v>
      </c>
      <c r="D33" s="6">
        <v>1</v>
      </c>
      <c r="E33" s="19">
        <v>1500</v>
      </c>
      <c r="F33" s="19">
        <v>1500</v>
      </c>
      <c r="G33" s="29" t="s">
        <v>84</v>
      </c>
      <c r="H33" s="35"/>
    </row>
    <row r="34" spans="2:8" s="5" customFormat="1" x14ac:dyDescent="0.35">
      <c r="B34" s="6">
        <v>7</v>
      </c>
      <c r="C34" s="7" t="s">
        <v>76</v>
      </c>
      <c r="D34" s="6">
        <v>4</v>
      </c>
      <c r="E34" s="19">
        <v>2500</v>
      </c>
      <c r="F34" s="19">
        <v>10000</v>
      </c>
      <c r="G34" s="29">
        <v>46001</v>
      </c>
      <c r="H34" s="35"/>
    </row>
    <row r="35" spans="2:8" x14ac:dyDescent="0.35">
      <c r="B35" s="6">
        <v>8</v>
      </c>
      <c r="C35" s="7" t="s">
        <v>45</v>
      </c>
      <c r="D35" s="6">
        <v>3</v>
      </c>
      <c r="E35" s="19">
        <v>17000</v>
      </c>
      <c r="F35" s="19">
        <v>51000</v>
      </c>
      <c r="G35" s="29"/>
      <c r="H35" s="35"/>
    </row>
    <row r="36" spans="2:8" x14ac:dyDescent="0.35">
      <c r="B36" s="42" t="s">
        <v>33</v>
      </c>
      <c r="C36" s="43"/>
      <c r="D36" s="43"/>
      <c r="E36" s="44"/>
      <c r="F36" s="21">
        <f>SUM(F28:F35)</f>
        <v>85500</v>
      </c>
      <c r="G36" s="23"/>
      <c r="H36" s="23"/>
    </row>
  </sheetData>
  <mergeCells count="6">
    <mergeCell ref="J3:M3"/>
    <mergeCell ref="J23:K23"/>
    <mergeCell ref="B36:E36"/>
    <mergeCell ref="B3:H3"/>
    <mergeCell ref="B26:H26"/>
    <mergeCell ref="B20:D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Equipements</vt:lpstr>
      <vt:lpstr>A acheter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hermanaff6@gmail.com</cp:lastModifiedBy>
  <dcterms:created xsi:type="dcterms:W3CDTF">2025-12-05T13:14:07Z</dcterms:created>
  <dcterms:modified xsi:type="dcterms:W3CDTF">2025-12-10T13:28:07Z</dcterms:modified>
</cp:coreProperties>
</file>